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8B4E4336-D8C0-2148-A8D1-9D4B0B4BD5AB}" xr6:coauthVersionLast="47" xr6:coauthVersionMax="47" xr10:uidLastSave="{00000000-0000-0000-0000-000000000000}"/>
  <bookViews>
    <workbookView xWindow="1680" yWindow="2500" windowWidth="23840" windowHeight="12420" activeTab="1" xr2:uid="{20F86644-91D2-4C4F-8F76-F2F1E0BE8F09}"/>
  </bookViews>
  <sheets>
    <sheet name="Fig 2-fig supp 3B" sheetId="2" r:id="rId1"/>
    <sheet name="Fig 2-fig supp 3C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2" i="2" l="1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S31" i="1"/>
  <c r="T31" i="1"/>
  <c r="I32" i="1"/>
  <c r="J32" i="1"/>
  <c r="K32" i="1"/>
  <c r="S32" i="1"/>
  <c r="T32" i="1"/>
  <c r="W32" i="1"/>
  <c r="I33" i="1"/>
  <c r="J33" i="1"/>
  <c r="K33" i="1"/>
  <c r="S33" i="1"/>
  <c r="W33" i="1" s="1"/>
  <c r="T33" i="1"/>
  <c r="F74" i="1" s="1"/>
  <c r="I34" i="1"/>
  <c r="J34" i="1"/>
  <c r="K34" i="1"/>
  <c r="S34" i="1"/>
  <c r="E75" i="1" s="1"/>
  <c r="T34" i="1"/>
  <c r="F75" i="1" s="1"/>
  <c r="I75" i="1" s="1"/>
  <c r="W34" i="1"/>
  <c r="I35" i="1"/>
  <c r="J35" i="1"/>
  <c r="K35" i="1"/>
  <c r="S35" i="1"/>
  <c r="T35" i="1"/>
  <c r="I36" i="1"/>
  <c r="J36" i="1"/>
  <c r="K36" i="1"/>
  <c r="S36" i="1"/>
  <c r="W36" i="1" s="1"/>
  <c r="T36" i="1"/>
  <c r="I37" i="1"/>
  <c r="J37" i="1"/>
  <c r="K37" i="1"/>
  <c r="S37" i="1"/>
  <c r="T37" i="1"/>
  <c r="I38" i="1"/>
  <c r="J38" i="1"/>
  <c r="K38" i="1"/>
  <c r="S38" i="1"/>
  <c r="T38" i="1"/>
  <c r="W38" i="1" s="1"/>
  <c r="I39" i="1"/>
  <c r="J39" i="1"/>
  <c r="K39" i="1"/>
  <c r="S39" i="1"/>
  <c r="E86" i="1" s="1"/>
  <c r="I86" i="1" s="1"/>
  <c r="T39" i="1"/>
  <c r="I40" i="1"/>
  <c r="J40" i="1"/>
  <c r="K40" i="1"/>
  <c r="S40" i="1"/>
  <c r="T40" i="1"/>
  <c r="I41" i="1"/>
  <c r="S41" i="1"/>
  <c r="T41" i="1"/>
  <c r="I42" i="1"/>
  <c r="J42" i="1"/>
  <c r="K42" i="1"/>
  <c r="S42" i="1"/>
  <c r="T42" i="1"/>
  <c r="W42" i="1"/>
  <c r="I43" i="1"/>
  <c r="J43" i="1"/>
  <c r="K43" i="1"/>
  <c r="S43" i="1"/>
  <c r="E93" i="1" s="1"/>
  <c r="I93" i="1" s="1"/>
  <c r="T43" i="1"/>
  <c r="F93" i="1" s="1"/>
  <c r="I44" i="1"/>
  <c r="J44" i="1"/>
  <c r="K44" i="1"/>
  <c r="S44" i="1"/>
  <c r="W44" i="1" s="1"/>
  <c r="T44" i="1"/>
  <c r="I45" i="1"/>
  <c r="J45" i="1"/>
  <c r="K45" i="1"/>
  <c r="S45" i="1"/>
  <c r="T45" i="1"/>
  <c r="W45" i="1" s="1"/>
  <c r="I46" i="1"/>
  <c r="J46" i="1"/>
  <c r="K46" i="1"/>
  <c r="S46" i="1"/>
  <c r="W46" i="1" s="1"/>
  <c r="T46" i="1"/>
  <c r="I47" i="1"/>
  <c r="J47" i="1"/>
  <c r="K47" i="1"/>
  <c r="S47" i="1"/>
  <c r="E97" i="1" s="1"/>
  <c r="T47" i="1"/>
  <c r="W47" i="1" s="1"/>
  <c r="I48" i="1"/>
  <c r="J48" i="1"/>
  <c r="K48" i="1"/>
  <c r="S48" i="1"/>
  <c r="W48" i="1" s="1"/>
  <c r="T48" i="1"/>
  <c r="F98" i="1" s="1"/>
  <c r="I98" i="1" s="1"/>
  <c r="I49" i="1"/>
  <c r="J49" i="1"/>
  <c r="K49" i="1"/>
  <c r="S49" i="1"/>
  <c r="T49" i="1"/>
  <c r="W49" i="1"/>
  <c r="I50" i="1"/>
  <c r="J50" i="1"/>
  <c r="K50" i="1"/>
  <c r="S50" i="1"/>
  <c r="W50" i="1" s="1"/>
  <c r="T50" i="1"/>
  <c r="F106" i="1" s="1"/>
  <c r="I51" i="1"/>
  <c r="J51" i="1"/>
  <c r="K51" i="1"/>
  <c r="S51" i="1"/>
  <c r="T51" i="1"/>
  <c r="W51" i="1" s="1"/>
  <c r="I52" i="1"/>
  <c r="J52" i="1"/>
  <c r="K52" i="1"/>
  <c r="S52" i="1"/>
  <c r="T52" i="1"/>
  <c r="W52" i="1" s="1"/>
  <c r="I53" i="1"/>
  <c r="J53" i="1"/>
  <c r="K53" i="1"/>
  <c r="S53" i="1"/>
  <c r="E109" i="1" s="1"/>
  <c r="I109" i="1" s="1"/>
  <c r="T53" i="1"/>
  <c r="I54" i="1"/>
  <c r="J54" i="1"/>
  <c r="K54" i="1"/>
  <c r="S54" i="1"/>
  <c r="T54" i="1"/>
  <c r="W54" i="1" s="1"/>
  <c r="I55" i="1"/>
  <c r="J55" i="1"/>
  <c r="K55" i="1"/>
  <c r="S55" i="1"/>
  <c r="E111" i="1" s="1"/>
  <c r="I111" i="1" s="1"/>
  <c r="T55" i="1"/>
  <c r="S56" i="1"/>
  <c r="T56" i="1"/>
  <c r="B58" i="1"/>
  <c r="R5" i="1" s="1"/>
  <c r="C58" i="1"/>
  <c r="D58" i="1"/>
  <c r="B59" i="1"/>
  <c r="R41" i="1" s="1"/>
  <c r="U41" i="1" s="1"/>
  <c r="C59" i="1"/>
  <c r="D59" i="1"/>
  <c r="E73" i="1"/>
  <c r="F73" i="1"/>
  <c r="E74" i="1"/>
  <c r="I74" i="1" s="1"/>
  <c r="E76" i="1"/>
  <c r="F76" i="1"/>
  <c r="I76" i="1" s="1"/>
  <c r="F83" i="1"/>
  <c r="E84" i="1"/>
  <c r="F84" i="1"/>
  <c r="I84" i="1" s="1"/>
  <c r="E85" i="1"/>
  <c r="I85" i="1" s="1"/>
  <c r="F85" i="1"/>
  <c r="F86" i="1"/>
  <c r="E87" i="1"/>
  <c r="F87" i="1"/>
  <c r="I87" i="1"/>
  <c r="E92" i="1"/>
  <c r="F92" i="1"/>
  <c r="I92" i="1" s="1"/>
  <c r="E94" i="1"/>
  <c r="I94" i="1" s="1"/>
  <c r="F94" i="1"/>
  <c r="E95" i="1"/>
  <c r="I95" i="1" s="1"/>
  <c r="F95" i="1"/>
  <c r="F96" i="1"/>
  <c r="E98" i="1"/>
  <c r="E105" i="1"/>
  <c r="F105" i="1"/>
  <c r="I105" i="1"/>
  <c r="E107" i="1"/>
  <c r="I107" i="1" s="1"/>
  <c r="F107" i="1"/>
  <c r="E108" i="1"/>
  <c r="F108" i="1"/>
  <c r="I108" i="1"/>
  <c r="F109" i="1"/>
  <c r="E110" i="1"/>
  <c r="F111" i="1"/>
  <c r="F97" i="1" l="1"/>
  <c r="I97" i="1" s="1"/>
  <c r="R21" i="1"/>
  <c r="D88" i="1" s="1"/>
  <c r="R20" i="1"/>
  <c r="R15" i="1"/>
  <c r="D78" i="1" s="1"/>
  <c r="R14" i="1"/>
  <c r="D77" i="1" s="1"/>
  <c r="R13" i="1"/>
  <c r="D72" i="1" s="1"/>
  <c r="R11" i="1"/>
  <c r="D70" i="1" s="1"/>
  <c r="R10" i="1"/>
  <c r="D69" i="1" s="1"/>
  <c r="R9" i="1"/>
  <c r="E96" i="1"/>
  <c r="I96" i="1" s="1"/>
  <c r="E83" i="1"/>
  <c r="I83" i="1" s="1"/>
  <c r="I73" i="1"/>
  <c r="W53" i="1"/>
  <c r="F110" i="1"/>
  <c r="I110" i="1" s="1"/>
  <c r="E106" i="1"/>
  <c r="I106" i="1" s="1"/>
  <c r="W55" i="1"/>
  <c r="W40" i="1"/>
  <c r="W39" i="1"/>
  <c r="W37" i="1"/>
  <c r="R25" i="1"/>
  <c r="D99" i="1" s="1"/>
  <c r="R24" i="1"/>
  <c r="D91" i="1" s="1"/>
  <c r="R23" i="1"/>
  <c r="D90" i="1" s="1"/>
  <c r="R19" i="1"/>
  <c r="D82" i="1" s="1"/>
  <c r="R18" i="1"/>
  <c r="D81" i="1" s="1"/>
  <c r="R17" i="1"/>
  <c r="D80" i="1" s="1"/>
  <c r="W43" i="1"/>
  <c r="W35" i="1"/>
  <c r="R29" i="1"/>
  <c r="D103" i="1" s="1"/>
  <c r="R28" i="1"/>
  <c r="D102" i="1" s="1"/>
  <c r="R27" i="1"/>
  <c r="D101" i="1" s="1"/>
  <c r="R7" i="1"/>
  <c r="D66" i="1" s="1"/>
  <c r="R6" i="1"/>
  <c r="D65" i="1" s="1"/>
  <c r="U28" i="1"/>
  <c r="T6" i="1"/>
  <c r="F65" i="1" s="1"/>
  <c r="H65" i="1" s="1"/>
  <c r="T10" i="1"/>
  <c r="T14" i="1"/>
  <c r="F77" i="1" s="1"/>
  <c r="H77" i="1" s="1"/>
  <c r="O77" i="1" s="1"/>
  <c r="T18" i="1"/>
  <c r="T24" i="1"/>
  <c r="T28" i="1"/>
  <c r="F102" i="1" s="1"/>
  <c r="H102" i="1" s="1"/>
  <c r="O102" i="1" s="1"/>
  <c r="R38" i="1"/>
  <c r="R37" i="1"/>
  <c r="R34" i="1"/>
  <c r="R33" i="1"/>
  <c r="T30" i="1"/>
  <c r="F104" i="1" s="1"/>
  <c r="T23" i="1"/>
  <c r="T22" i="1"/>
  <c r="F89" i="1" s="1"/>
  <c r="T20" i="1"/>
  <c r="T17" i="1"/>
  <c r="T16" i="1"/>
  <c r="F79" i="1" s="1"/>
  <c r="T9" i="1"/>
  <c r="T8" i="1"/>
  <c r="F67" i="1" s="1"/>
  <c r="T5" i="1"/>
  <c r="S7" i="1"/>
  <c r="S11" i="1"/>
  <c r="S15" i="1"/>
  <c r="U15" i="1" s="1"/>
  <c r="S19" i="1"/>
  <c r="S21" i="1"/>
  <c r="S25" i="1"/>
  <c r="S29" i="1"/>
  <c r="R56" i="1"/>
  <c r="R31" i="1"/>
  <c r="S30" i="1"/>
  <c r="V28" i="1"/>
  <c r="V27" i="1"/>
  <c r="T25" i="1"/>
  <c r="S24" i="1"/>
  <c r="S23" i="1"/>
  <c r="S22" i="1"/>
  <c r="S20" i="1"/>
  <c r="T19" i="1"/>
  <c r="S18" i="1"/>
  <c r="S17" i="1"/>
  <c r="U17" i="1" s="1"/>
  <c r="S16" i="1"/>
  <c r="V14" i="1"/>
  <c r="T11" i="1"/>
  <c r="S10" i="1"/>
  <c r="S9" i="1"/>
  <c r="S8" i="1"/>
  <c r="V6" i="1"/>
  <c r="S5" i="1"/>
  <c r="R55" i="1"/>
  <c r="R51" i="1"/>
  <c r="R47" i="1"/>
  <c r="R43" i="1"/>
  <c r="T27" i="1"/>
  <c r="F101" i="1" s="1"/>
  <c r="T26" i="1"/>
  <c r="F100" i="1" s="1"/>
  <c r="U23" i="1"/>
  <c r="T13" i="1"/>
  <c r="F72" i="1" s="1"/>
  <c r="T12" i="1"/>
  <c r="F71" i="1" s="1"/>
  <c r="D68" i="1"/>
  <c r="R32" i="1"/>
  <c r="R36" i="1"/>
  <c r="R40" i="1"/>
  <c r="R44" i="1"/>
  <c r="R48" i="1"/>
  <c r="R52" i="1"/>
  <c r="R54" i="1"/>
  <c r="R53" i="1"/>
  <c r="R50" i="1"/>
  <c r="R49" i="1"/>
  <c r="R46" i="1"/>
  <c r="R45" i="1"/>
  <c r="R42" i="1"/>
  <c r="R39" i="1"/>
  <c r="R35" i="1"/>
  <c r="T29" i="1"/>
  <c r="F103" i="1" s="1"/>
  <c r="H103" i="1" s="1"/>
  <c r="O103" i="1" s="1"/>
  <c r="S28" i="1"/>
  <c r="S27" i="1"/>
  <c r="S26" i="1"/>
  <c r="T21" i="1"/>
  <c r="F88" i="1" s="1"/>
  <c r="H88" i="1" s="1"/>
  <c r="O88" i="1" s="1"/>
  <c r="T15" i="1"/>
  <c r="F78" i="1" s="1"/>
  <c r="H78" i="1" s="1"/>
  <c r="O78" i="1" s="1"/>
  <c r="S14" i="1"/>
  <c r="U14" i="1" s="1"/>
  <c r="S13" i="1"/>
  <c r="S12" i="1"/>
  <c r="T7" i="1"/>
  <c r="F66" i="1" s="1"/>
  <c r="H66" i="1" s="1"/>
  <c r="O66" i="1" s="1"/>
  <c r="S6" i="1"/>
  <c r="R30" i="1"/>
  <c r="R26" i="1"/>
  <c r="R22" i="1"/>
  <c r="R16" i="1"/>
  <c r="R12" i="1"/>
  <c r="R8" i="1"/>
  <c r="Q110" i="1" l="1"/>
  <c r="H101" i="1"/>
  <c r="O101" i="1" s="1"/>
  <c r="V15" i="1"/>
  <c r="O65" i="1"/>
  <c r="V12" i="1"/>
  <c r="U12" i="1"/>
  <c r="D71" i="1"/>
  <c r="V30" i="1"/>
  <c r="U30" i="1"/>
  <c r="D104" i="1"/>
  <c r="E72" i="1"/>
  <c r="I72" i="1" s="1"/>
  <c r="Q72" i="1" s="1"/>
  <c r="W13" i="1"/>
  <c r="W26" i="1"/>
  <c r="E100" i="1"/>
  <c r="I100" i="1" s="1"/>
  <c r="Q100" i="1" s="1"/>
  <c r="V35" i="1"/>
  <c r="D76" i="1"/>
  <c r="U35" i="1"/>
  <c r="V46" i="1"/>
  <c r="U46" i="1"/>
  <c r="D96" i="1"/>
  <c r="V54" i="1"/>
  <c r="U54" i="1"/>
  <c r="D110" i="1"/>
  <c r="V40" i="1"/>
  <c r="D87" i="1"/>
  <c r="U40" i="1"/>
  <c r="U43" i="1"/>
  <c r="V43" i="1"/>
  <c r="D93" i="1"/>
  <c r="W9" i="1"/>
  <c r="E68" i="1"/>
  <c r="G68" i="1" s="1"/>
  <c r="M68" i="1" s="1"/>
  <c r="W18" i="1"/>
  <c r="U18" i="1"/>
  <c r="E81" i="1"/>
  <c r="W22" i="1"/>
  <c r="E89" i="1"/>
  <c r="I89" i="1" s="1"/>
  <c r="Q89" i="1" s="1"/>
  <c r="W21" i="1"/>
  <c r="E88" i="1"/>
  <c r="W7" i="1"/>
  <c r="E66" i="1"/>
  <c r="V23" i="1"/>
  <c r="F90" i="1"/>
  <c r="H90" i="1" s="1"/>
  <c r="O90" i="1" s="1"/>
  <c r="D75" i="1"/>
  <c r="U34" i="1"/>
  <c r="V34" i="1"/>
  <c r="V24" i="1"/>
  <c r="F91" i="1"/>
  <c r="H91" i="1" s="1"/>
  <c r="O91" i="1" s="1"/>
  <c r="U7" i="1"/>
  <c r="Q74" i="1"/>
  <c r="Q73" i="1"/>
  <c r="Q111" i="1"/>
  <c r="V16" i="1"/>
  <c r="U16" i="1"/>
  <c r="D79" i="1"/>
  <c r="E65" i="1"/>
  <c r="Q75" i="1"/>
  <c r="Q83" i="1"/>
  <c r="W6" i="1"/>
  <c r="Q86" i="1"/>
  <c r="Q97" i="1"/>
  <c r="Q105" i="1"/>
  <c r="Q109" i="1"/>
  <c r="Q87" i="1"/>
  <c r="Q96" i="1"/>
  <c r="Q108" i="1"/>
  <c r="W14" i="1"/>
  <c r="E77" i="1"/>
  <c r="W27" i="1"/>
  <c r="E101" i="1"/>
  <c r="V39" i="1"/>
  <c r="U39" i="1"/>
  <c r="D86" i="1"/>
  <c r="U49" i="1"/>
  <c r="V49" i="1"/>
  <c r="D105" i="1"/>
  <c r="V52" i="1"/>
  <c r="U52" i="1"/>
  <c r="D108" i="1"/>
  <c r="V36" i="1"/>
  <c r="D83" i="1"/>
  <c r="U36" i="1"/>
  <c r="U9" i="1"/>
  <c r="U47" i="1"/>
  <c r="V47" i="1"/>
  <c r="D97" i="1"/>
  <c r="W10" i="1"/>
  <c r="E69" i="1"/>
  <c r="U10" i="1"/>
  <c r="V19" i="1"/>
  <c r="F82" i="1"/>
  <c r="H82" i="1" s="1"/>
  <c r="O82" i="1" s="1"/>
  <c r="W23" i="1"/>
  <c r="E90" i="1"/>
  <c r="W19" i="1"/>
  <c r="E82" i="1"/>
  <c r="U19" i="1"/>
  <c r="V9" i="1"/>
  <c r="F68" i="1"/>
  <c r="H68" i="1" s="1"/>
  <c r="O68" i="1" s="1"/>
  <c r="V17" i="1"/>
  <c r="F80" i="1"/>
  <c r="H80" i="1" s="1"/>
  <c r="O80" i="1" s="1"/>
  <c r="U27" i="1"/>
  <c r="U37" i="1"/>
  <c r="D84" i="1"/>
  <c r="V37" i="1"/>
  <c r="V18" i="1"/>
  <c r="F81" i="1"/>
  <c r="H81" i="1" s="1"/>
  <c r="O81" i="1" s="1"/>
  <c r="Q76" i="1"/>
  <c r="Q95" i="1"/>
  <c r="V22" i="1"/>
  <c r="U22" i="1"/>
  <c r="D89" i="1"/>
  <c r="W28" i="1"/>
  <c r="E102" i="1"/>
  <c r="V42" i="1"/>
  <c r="D92" i="1"/>
  <c r="U42" i="1"/>
  <c r="V50" i="1"/>
  <c r="U50" i="1"/>
  <c r="D106" i="1"/>
  <c r="V48" i="1"/>
  <c r="U48" i="1"/>
  <c r="D98" i="1"/>
  <c r="V32" i="1"/>
  <c r="U32" i="1"/>
  <c r="D73" i="1"/>
  <c r="U51" i="1"/>
  <c r="V51" i="1"/>
  <c r="D107" i="1"/>
  <c r="V7" i="1"/>
  <c r="F70" i="1"/>
  <c r="H70" i="1" s="1"/>
  <c r="O70" i="1" s="1"/>
  <c r="V11" i="1"/>
  <c r="W16" i="1"/>
  <c r="E79" i="1"/>
  <c r="I79" i="1" s="1"/>
  <c r="Q79" i="1" s="1"/>
  <c r="W24" i="1"/>
  <c r="E91" i="1"/>
  <c r="U24" i="1"/>
  <c r="V29" i="1"/>
  <c r="W29" i="1"/>
  <c r="E103" i="1"/>
  <c r="W15" i="1"/>
  <c r="E78" i="1"/>
  <c r="H72" i="1"/>
  <c r="O72" i="1" s="1"/>
  <c r="G72" i="1"/>
  <c r="M72" i="1" s="1"/>
  <c r="U38" i="1"/>
  <c r="D85" i="1"/>
  <c r="V38" i="1"/>
  <c r="U29" i="1"/>
  <c r="Q85" i="1"/>
  <c r="U21" i="1"/>
  <c r="Q84" i="1"/>
  <c r="Q98" i="1"/>
  <c r="Q94" i="1"/>
  <c r="V8" i="1"/>
  <c r="U8" i="1"/>
  <c r="D67" i="1"/>
  <c r="V26" i="1"/>
  <c r="U26" i="1"/>
  <c r="D100" i="1"/>
  <c r="E71" i="1"/>
  <c r="I71" i="1" s="1"/>
  <c r="Q71" i="1" s="1"/>
  <c r="W12" i="1"/>
  <c r="U45" i="1"/>
  <c r="V45" i="1"/>
  <c r="D95" i="1"/>
  <c r="U53" i="1"/>
  <c r="V53" i="1"/>
  <c r="D109" i="1"/>
  <c r="V44" i="1"/>
  <c r="U44" i="1"/>
  <c r="D94" i="1"/>
  <c r="U55" i="1"/>
  <c r="V55" i="1"/>
  <c r="D111" i="1"/>
  <c r="E67" i="1"/>
  <c r="I67" i="1" s="1"/>
  <c r="Q67" i="1" s="1"/>
  <c r="W8" i="1"/>
  <c r="V13" i="1"/>
  <c r="W17" i="1"/>
  <c r="E80" i="1"/>
  <c r="V21" i="1"/>
  <c r="V25" i="1"/>
  <c r="F99" i="1"/>
  <c r="H99" i="1" s="1"/>
  <c r="O99" i="1" s="1"/>
  <c r="W30" i="1"/>
  <c r="E104" i="1"/>
  <c r="I104" i="1" s="1"/>
  <c r="Q104" i="1" s="1"/>
  <c r="W25" i="1"/>
  <c r="U25" i="1"/>
  <c r="E99" i="1"/>
  <c r="W11" i="1"/>
  <c r="E70" i="1"/>
  <c r="U11" i="1"/>
  <c r="U13" i="1"/>
  <c r="U33" i="1"/>
  <c r="V33" i="1"/>
  <c r="D74" i="1"/>
  <c r="V10" i="1"/>
  <c r="F69" i="1"/>
  <c r="H69" i="1" s="1"/>
  <c r="O69" i="1" s="1"/>
  <c r="U6" i="1"/>
  <c r="Q92" i="1"/>
  <c r="Q93" i="1"/>
  <c r="Q107" i="1"/>
  <c r="Q106" i="1"/>
  <c r="G99" i="1" l="1"/>
  <c r="M99" i="1" s="1"/>
  <c r="I99" i="1"/>
  <c r="Q99" i="1" s="1"/>
  <c r="G80" i="1"/>
  <c r="M80" i="1" s="1"/>
  <c r="I80" i="1"/>
  <c r="Q80" i="1" s="1"/>
  <c r="G94" i="1"/>
  <c r="M94" i="1" s="1"/>
  <c r="H94" i="1"/>
  <c r="O94" i="1" s="1"/>
  <c r="G85" i="1"/>
  <c r="M85" i="1" s="1"/>
  <c r="H85" i="1"/>
  <c r="O85" i="1" s="1"/>
  <c r="I78" i="1"/>
  <c r="Q78" i="1" s="1"/>
  <c r="G78" i="1"/>
  <c r="M78" i="1" s="1"/>
  <c r="G73" i="1"/>
  <c r="M73" i="1" s="1"/>
  <c r="H73" i="1"/>
  <c r="O73" i="1" s="1"/>
  <c r="G102" i="1"/>
  <c r="M102" i="1" s="1"/>
  <c r="I102" i="1"/>
  <c r="Q102" i="1" s="1"/>
  <c r="I90" i="1"/>
  <c r="Q90" i="1" s="1"/>
  <c r="G90" i="1"/>
  <c r="M90" i="1" s="1"/>
  <c r="H83" i="1"/>
  <c r="O83" i="1" s="1"/>
  <c r="G83" i="1"/>
  <c r="M83" i="1" s="1"/>
  <c r="G86" i="1"/>
  <c r="M86" i="1" s="1"/>
  <c r="H86" i="1"/>
  <c r="O86" i="1" s="1"/>
  <c r="I66" i="1"/>
  <c r="Q66" i="1" s="1"/>
  <c r="G66" i="1"/>
  <c r="M66" i="1" s="1"/>
  <c r="G104" i="1"/>
  <c r="M104" i="1" s="1"/>
  <c r="H104" i="1"/>
  <c r="O104" i="1" s="1"/>
  <c r="G74" i="1"/>
  <c r="M74" i="1" s="1"/>
  <c r="H74" i="1"/>
  <c r="O74" i="1" s="1"/>
  <c r="G111" i="1"/>
  <c r="M111" i="1" s="1"/>
  <c r="H111" i="1"/>
  <c r="O111" i="1" s="1"/>
  <c r="G107" i="1"/>
  <c r="M107" i="1" s="1"/>
  <c r="H107" i="1"/>
  <c r="O107" i="1" s="1"/>
  <c r="I69" i="1"/>
  <c r="Q69" i="1" s="1"/>
  <c r="G69" i="1"/>
  <c r="M69" i="1" s="1"/>
  <c r="H105" i="1"/>
  <c r="O105" i="1" s="1"/>
  <c r="G105" i="1"/>
  <c r="M105" i="1" s="1"/>
  <c r="G77" i="1"/>
  <c r="M77" i="1" s="1"/>
  <c r="I77" i="1"/>
  <c r="Q77" i="1" s="1"/>
  <c r="I65" i="1"/>
  <c r="G65" i="1"/>
  <c r="H75" i="1"/>
  <c r="O75" i="1" s="1"/>
  <c r="G75" i="1"/>
  <c r="M75" i="1" s="1"/>
  <c r="I68" i="1"/>
  <c r="Q68" i="1" s="1"/>
  <c r="H87" i="1"/>
  <c r="O87" i="1" s="1"/>
  <c r="G87" i="1"/>
  <c r="M87" i="1" s="1"/>
  <c r="I70" i="1"/>
  <c r="Q70" i="1" s="1"/>
  <c r="G70" i="1"/>
  <c r="M70" i="1" s="1"/>
  <c r="G95" i="1"/>
  <c r="M95" i="1" s="1"/>
  <c r="H95" i="1"/>
  <c r="O95" i="1" s="1"/>
  <c r="G67" i="1"/>
  <c r="M67" i="1" s="1"/>
  <c r="H67" i="1"/>
  <c r="G103" i="1"/>
  <c r="M103" i="1" s="1"/>
  <c r="I103" i="1"/>
  <c r="Q103" i="1" s="1"/>
  <c r="I91" i="1"/>
  <c r="Q91" i="1" s="1"/>
  <c r="G91" i="1"/>
  <c r="M91" i="1" s="1"/>
  <c r="G106" i="1"/>
  <c r="M106" i="1" s="1"/>
  <c r="H106" i="1"/>
  <c r="O106" i="1" s="1"/>
  <c r="H92" i="1"/>
  <c r="O92" i="1" s="1"/>
  <c r="G92" i="1"/>
  <c r="M92" i="1" s="1"/>
  <c r="G89" i="1"/>
  <c r="M89" i="1" s="1"/>
  <c r="H89" i="1"/>
  <c r="O89" i="1" s="1"/>
  <c r="G84" i="1"/>
  <c r="M84" i="1" s="1"/>
  <c r="H84" i="1"/>
  <c r="O84" i="1" s="1"/>
  <c r="I82" i="1"/>
  <c r="Q82" i="1" s="1"/>
  <c r="G82" i="1"/>
  <c r="M82" i="1" s="1"/>
  <c r="G108" i="1"/>
  <c r="M108" i="1" s="1"/>
  <c r="H108" i="1"/>
  <c r="O108" i="1" s="1"/>
  <c r="H79" i="1"/>
  <c r="O79" i="1" s="1"/>
  <c r="G79" i="1"/>
  <c r="M79" i="1" s="1"/>
  <c r="I88" i="1"/>
  <c r="Q88" i="1" s="1"/>
  <c r="G88" i="1"/>
  <c r="M88" i="1" s="1"/>
  <c r="G81" i="1"/>
  <c r="M81" i="1" s="1"/>
  <c r="I81" i="1"/>
  <c r="Q81" i="1" s="1"/>
  <c r="G96" i="1"/>
  <c r="M96" i="1" s="1"/>
  <c r="H96" i="1"/>
  <c r="O96" i="1" s="1"/>
  <c r="G76" i="1"/>
  <c r="M76" i="1" s="1"/>
  <c r="H76" i="1"/>
  <c r="O76" i="1" s="1"/>
  <c r="H109" i="1"/>
  <c r="O109" i="1" s="1"/>
  <c r="G109" i="1"/>
  <c r="M109" i="1" s="1"/>
  <c r="G100" i="1"/>
  <c r="M100" i="1" s="1"/>
  <c r="H100" i="1"/>
  <c r="O100" i="1" s="1"/>
  <c r="G98" i="1"/>
  <c r="M98" i="1" s="1"/>
  <c r="H98" i="1"/>
  <c r="O98" i="1" s="1"/>
  <c r="H97" i="1"/>
  <c r="O97" i="1" s="1"/>
  <c r="G97" i="1"/>
  <c r="M97" i="1" s="1"/>
  <c r="I101" i="1"/>
  <c r="Q101" i="1" s="1"/>
  <c r="G101" i="1"/>
  <c r="M101" i="1" s="1"/>
  <c r="G93" i="1"/>
  <c r="M93" i="1" s="1"/>
  <c r="H93" i="1"/>
  <c r="O93" i="1" s="1"/>
  <c r="G110" i="1"/>
  <c r="M110" i="1" s="1"/>
  <c r="H110" i="1"/>
  <c r="O110" i="1" s="1"/>
  <c r="G71" i="1"/>
  <c r="M71" i="1" s="1"/>
  <c r="H71" i="1"/>
  <c r="O71" i="1" s="1"/>
  <c r="L65" i="1" l="1"/>
  <c r="M65" i="1"/>
  <c r="O67" i="1"/>
  <c r="N65" i="1"/>
  <c r="P65" i="1"/>
  <c r="Q65" i="1"/>
</calcChain>
</file>

<file path=xl/sharedStrings.xml><?xml version="1.0" encoding="utf-8"?>
<sst xmlns="http://schemas.openxmlformats.org/spreadsheetml/2006/main" count="484" uniqueCount="72">
  <si>
    <t>na</t>
  </si>
  <si>
    <t>No</t>
  </si>
  <si>
    <t>CR</t>
  </si>
  <si>
    <t>Female</t>
  </si>
  <si>
    <t>AL</t>
  </si>
  <si>
    <t>Male</t>
  </si>
  <si>
    <t>Very low loading</t>
  </si>
  <si>
    <t>Yes</t>
  </si>
  <si>
    <t>HSL/ActB Normalised by its Ave.</t>
    <phoneticPr fontId="0"/>
  </si>
  <si>
    <t>Average of HSL/ActB</t>
    <phoneticPr fontId="0"/>
  </si>
  <si>
    <t>pHSL/ActB Normalised by its Ave.</t>
    <phoneticPr fontId="0"/>
  </si>
  <si>
    <t>Average of AL pHSL/ActB</t>
    <phoneticPr fontId="0"/>
  </si>
  <si>
    <t>pHSL/HSL Normalised by its Ave.</t>
    <phoneticPr fontId="0"/>
  </si>
  <si>
    <t>Average of pHSL/HSL</t>
    <phoneticPr fontId="0"/>
  </si>
  <si>
    <t>Reason for exclusion?</t>
  </si>
  <si>
    <t>Sample excluded?</t>
  </si>
  <si>
    <t>HSL/ActB</t>
  </si>
  <si>
    <t>pHSL/ActB</t>
  </si>
  <si>
    <t>pHSL/HSL</t>
  </si>
  <si>
    <t>ActB</t>
  </si>
  <si>
    <t>totalHSL</t>
  </si>
  <si>
    <t>pHSL</t>
  </si>
  <si>
    <t>Mouse ID</t>
  </si>
  <si>
    <t>Diet</t>
  </si>
  <si>
    <t>Sex</t>
  </si>
  <si>
    <t>Figure S4C</t>
  </si>
  <si>
    <t>Figure 2L</t>
  </si>
  <si>
    <t>Normalised by ladder bands</t>
  </si>
  <si>
    <t>Data arranged by sex and diet</t>
  </si>
  <si>
    <t>ladder average, Gel 2</t>
  </si>
  <si>
    <t>ladder average, gel 1</t>
  </si>
  <si>
    <t>ladder</t>
  </si>
  <si>
    <t>HSL/ActB</t>
    <phoneticPr fontId="0"/>
  </si>
  <si>
    <t>pHSL/ActB</t>
    <phoneticPr fontId="0"/>
  </si>
  <si>
    <t>pHSL/HSL</t>
    <phoneticPr fontId="0"/>
  </si>
  <si>
    <t>ActB</t>
    <phoneticPr fontId="0"/>
  </si>
  <si>
    <t>totalHSL</t>
    <phoneticPr fontId="0"/>
  </si>
  <si>
    <t>pHSL</t>
    <phoneticPr fontId="0"/>
  </si>
  <si>
    <t>Lane number</t>
  </si>
  <si>
    <t>Gel number</t>
  </si>
  <si>
    <t>Data normalised by ladder intensity within each gel</t>
  </si>
  <si>
    <t>Signal strength (Raw signal values from LI-COR analysis)</t>
  </si>
  <si>
    <t>Figures 2L and Figure 2-figure supplement 3C: quantification of bands for P-HSL, total HSL and beta-actin from Western Blots</t>
  </si>
  <si>
    <t>MEDIAN</t>
  </si>
  <si>
    <t>Mouse_ID_179</t>
  </si>
  <si>
    <t>Mouse_ID_178</t>
  </si>
  <si>
    <t>Mouse_ID_176</t>
  </si>
  <si>
    <t>Mouse_ID_175</t>
  </si>
  <si>
    <t>Mouse_ID_99</t>
  </si>
  <si>
    <t>Mouse_ID_83</t>
  </si>
  <si>
    <t>Mouse_ID_171</t>
  </si>
  <si>
    <t>Mouse_ID_95</t>
  </si>
  <si>
    <t>Mouse_ID_89</t>
  </si>
  <si>
    <t>Mouse_ID_87</t>
  </si>
  <si>
    <t>Mouse_ID_79</t>
  </si>
  <si>
    <t>Mouse_ID_177</t>
  </si>
  <si>
    <t>Mouse_ID_174</t>
  </si>
  <si>
    <t>Mouse_ID_92</t>
  </si>
  <si>
    <t>Mouse_ID_97</t>
  </si>
  <si>
    <t>Mouse_ID_81</t>
  </si>
  <si>
    <t>Mouse_ID_80</t>
  </si>
  <si>
    <t>Mouse_ID_173</t>
  </si>
  <si>
    <t>Mouse_ID_172</t>
  </si>
  <si>
    <t>Mouse_ID_170</t>
  </si>
  <si>
    <t>Mouse_ID_94</t>
  </si>
  <si>
    <t>Mouse_ID_78</t>
  </si>
  <si>
    <t>Cell number (based on order of counting per mouse)</t>
  </si>
  <si>
    <t>CR Female</t>
  </si>
  <si>
    <t>CR male</t>
  </si>
  <si>
    <t>AL Female</t>
  </si>
  <si>
    <t>AL Male</t>
  </si>
  <si>
    <t>Figure 2-figure supplement 3B - mWAT histomorphometry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</si>
</sst>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游ゴシック"/>
      <family val="3"/>
      <charset val="128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0" fontId="1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10" xfId="0" applyFont="1" applyBorder="1"/>
    <xf numFmtId="0" fontId="1" fillId="0" borderId="10" xfId="0" applyFont="1" applyBorder="1" applyAlignment="1">
      <alignment vertical="center"/>
    </xf>
    <xf numFmtId="0" fontId="1" fillId="0" borderId="0" xfId="0" applyFont="1"/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/>
    <xf numFmtId="0" fontId="0" fillId="0" borderId="14" xfId="0" applyBorder="1"/>
    <xf numFmtId="0" fontId="0" fillId="0" borderId="1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16" xfId="0" applyBorder="1"/>
    <xf numFmtId="0" fontId="0" fillId="0" borderId="17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19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1" xfId="0" applyBorder="1"/>
    <xf numFmtId="0" fontId="0" fillId="0" borderId="24" xfId="0" applyBorder="1"/>
    <xf numFmtId="0" fontId="3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0" borderId="0" xfId="1"/>
    <xf numFmtId="0" fontId="7" fillId="0" borderId="0" xfId="1" applyFont="1" applyAlignment="1">
      <alignment horizontal="center" vertical="center"/>
    </xf>
    <xf numFmtId="0" fontId="8" fillId="0" borderId="0" xfId="1" applyFont="1"/>
    <xf numFmtId="0" fontId="9" fillId="0" borderId="0" xfId="1" applyFont="1" applyAlignment="1">
      <alignment horizontal="center" vertical="center"/>
    </xf>
    <xf numFmtId="0" fontId="8" fillId="0" borderId="25" xfId="1" applyFont="1" applyBorder="1"/>
    <xf numFmtId="0" fontId="8" fillId="0" borderId="26" xfId="1" applyFont="1" applyBorder="1"/>
    <xf numFmtId="0" fontId="8" fillId="0" borderId="27" xfId="1" applyFont="1" applyBorder="1"/>
    <xf numFmtId="0" fontId="9" fillId="0" borderId="28" xfId="1" applyFont="1" applyBorder="1" applyAlignment="1">
      <alignment horizontal="center" vertical="center"/>
    </xf>
    <xf numFmtId="0" fontId="8" fillId="0" borderId="11" xfId="1" applyFont="1" applyBorder="1"/>
    <xf numFmtId="0" fontId="8" fillId="0" borderId="12" xfId="1" applyFont="1" applyBorder="1"/>
    <xf numFmtId="0" fontId="6" fillId="0" borderId="12" xfId="1" applyBorder="1"/>
    <xf numFmtId="0" fontId="8" fillId="0" borderId="14" xfId="1" applyFont="1" applyBorder="1"/>
    <xf numFmtId="0" fontId="9" fillId="0" borderId="1" xfId="1" applyFont="1" applyBorder="1" applyAlignment="1">
      <alignment horizontal="center" vertical="center"/>
    </xf>
    <xf numFmtId="0" fontId="8" fillId="0" borderId="17" xfId="1" applyFont="1" applyBorder="1"/>
    <xf numFmtId="0" fontId="8" fillId="0" borderId="16" xfId="1" applyFont="1" applyBorder="1"/>
    <xf numFmtId="0" fontId="9" fillId="0" borderId="4" xfId="1" applyFont="1" applyBorder="1" applyAlignment="1">
      <alignment horizontal="center" vertical="center"/>
    </xf>
    <xf numFmtId="0" fontId="6" fillId="0" borderId="17" xfId="1" applyBorder="1"/>
    <xf numFmtId="0" fontId="6" fillId="0" borderId="16" xfId="1" applyBorder="1"/>
    <xf numFmtId="0" fontId="10" fillId="0" borderId="16" xfId="1" applyFont="1" applyBorder="1"/>
    <xf numFmtId="0" fontId="11" fillId="0" borderId="11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Border="1" applyAlignment="1">
      <alignment horizontal="center"/>
    </xf>
    <xf numFmtId="0" fontId="11" fillId="0" borderId="27" xfId="1" applyFont="1" applyBorder="1" applyAlignment="1">
      <alignment horizontal="center"/>
    </xf>
    <xf numFmtId="0" fontId="9" fillId="0" borderId="1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9" fillId="0" borderId="27" xfId="1" applyFont="1" applyBorder="1" applyAlignment="1">
      <alignment horizontal="center"/>
    </xf>
    <xf numFmtId="0" fontId="9" fillId="0" borderId="26" xfId="1" applyFont="1" applyBorder="1" applyAlignment="1">
      <alignment horizontal="center"/>
    </xf>
    <xf numFmtId="0" fontId="9" fillId="0" borderId="25" xfId="1" applyFont="1" applyBorder="1" applyAlignment="1">
      <alignment horizontal="center"/>
    </xf>
  </cellXfs>
  <cellStyles count="2">
    <cellStyle name="Normal" xfId="0" builtinId="0"/>
    <cellStyle name="Normal 2" xfId="1" xr:uid="{079F1337-1ECE-604C-8F5B-783D6E66B0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0C655-B836-1A45-9B2D-4CC0087133E0}">
  <dimension ref="A1:X471"/>
  <sheetViews>
    <sheetView zoomScale="75" workbookViewId="0">
      <selection activeCell="A2" sqref="A2"/>
    </sheetView>
  </sheetViews>
  <sheetFormatPr baseColWidth="10" defaultColWidth="8.83203125" defaultRowHeight="15"/>
  <cols>
    <col min="1" max="1" width="41.83203125" style="58" bestFit="1" customWidth="1"/>
    <col min="2" max="3" width="11.83203125" style="57" bestFit="1" customWidth="1"/>
    <col min="4" max="6" width="12.83203125" style="57" bestFit="1" customWidth="1"/>
    <col min="7" max="10" width="11.83203125" style="57" bestFit="1" customWidth="1"/>
    <col min="11" max="12" width="12.83203125" style="57" bestFit="1" customWidth="1"/>
    <col min="13" max="16" width="11.83203125" style="57" bestFit="1" customWidth="1"/>
    <col min="17" max="17" width="12.83203125" style="57" bestFit="1" customWidth="1"/>
    <col min="18" max="19" width="11.83203125" style="57" bestFit="1" customWidth="1"/>
    <col min="20" max="23" width="12.83203125" style="57" bestFit="1" customWidth="1"/>
    <col min="24" max="16384" width="8.83203125" style="57"/>
  </cols>
  <sheetData>
    <row r="1" spans="1:24" ht="16" thickBot="1">
      <c r="A1" s="85" t="s">
        <v>71</v>
      </c>
    </row>
    <row r="2" spans="1:24" ht="16" thickBot="1">
      <c r="A2" s="84"/>
      <c r="B2" s="86" t="s">
        <v>70</v>
      </c>
      <c r="C2" s="87"/>
      <c r="D2" s="87"/>
      <c r="E2" s="87"/>
      <c r="F2" s="88"/>
      <c r="G2" s="86" t="s">
        <v>69</v>
      </c>
      <c r="H2" s="87"/>
      <c r="I2" s="87"/>
      <c r="J2" s="87"/>
      <c r="K2" s="87"/>
      <c r="L2" s="88"/>
      <c r="M2" s="86" t="s">
        <v>68</v>
      </c>
      <c r="N2" s="87"/>
      <c r="O2" s="87"/>
      <c r="P2" s="87"/>
      <c r="Q2" s="88"/>
      <c r="R2" s="86" t="s">
        <v>67</v>
      </c>
      <c r="S2" s="87"/>
      <c r="T2" s="87"/>
      <c r="U2" s="87"/>
      <c r="V2" s="87"/>
      <c r="W2" s="88"/>
      <c r="X2" s="59"/>
    </row>
    <row r="3" spans="1:24" ht="16" thickBot="1">
      <c r="A3" s="83" t="s">
        <v>66</v>
      </c>
      <c r="B3" s="78" t="s">
        <v>65</v>
      </c>
      <c r="C3" s="77" t="s">
        <v>64</v>
      </c>
      <c r="D3" s="77" t="s">
        <v>63</v>
      </c>
      <c r="E3" s="77" t="s">
        <v>62</v>
      </c>
      <c r="F3" s="82" t="s">
        <v>61</v>
      </c>
      <c r="G3" s="81" t="s">
        <v>60</v>
      </c>
      <c r="H3" s="80" t="s">
        <v>59</v>
      </c>
      <c r="I3" s="80" t="s">
        <v>58</v>
      </c>
      <c r="J3" s="80" t="s">
        <v>57</v>
      </c>
      <c r="K3" s="80" t="s">
        <v>56</v>
      </c>
      <c r="L3" s="79" t="s">
        <v>55</v>
      </c>
      <c r="M3" s="78" t="s">
        <v>54</v>
      </c>
      <c r="N3" s="77" t="s">
        <v>53</v>
      </c>
      <c r="O3" s="77" t="s">
        <v>52</v>
      </c>
      <c r="P3" s="77" t="s">
        <v>51</v>
      </c>
      <c r="Q3" s="76" t="s">
        <v>50</v>
      </c>
      <c r="R3" s="78" t="s">
        <v>49</v>
      </c>
      <c r="S3" s="77" t="s">
        <v>48</v>
      </c>
      <c r="T3" s="77" t="s">
        <v>47</v>
      </c>
      <c r="U3" s="77" t="s">
        <v>46</v>
      </c>
      <c r="V3" s="77" t="s">
        <v>45</v>
      </c>
      <c r="W3" s="76" t="s">
        <v>44</v>
      </c>
      <c r="X3" s="59"/>
    </row>
    <row r="4" spans="1:24">
      <c r="A4" s="72">
        <v>1</v>
      </c>
      <c r="B4" s="74">
        <v>4704.2529999999997</v>
      </c>
      <c r="C4" s="57">
        <v>1800.9739999999999</v>
      </c>
      <c r="D4" s="57">
        <v>1451.0820000000001</v>
      </c>
      <c r="E4" s="57">
        <v>1254.4860000000001</v>
      </c>
      <c r="F4" s="73">
        <v>1518.0530000000001</v>
      </c>
      <c r="G4" s="74">
        <v>821.61199999999997</v>
      </c>
      <c r="H4" s="57">
        <v>2014.9739999999999</v>
      </c>
      <c r="I4" s="57">
        <v>1289.0160000000001</v>
      </c>
      <c r="J4" s="57">
        <v>746.84400000000005</v>
      </c>
      <c r="K4" s="57">
        <v>1220.931</v>
      </c>
      <c r="L4" s="73">
        <v>1141.29</v>
      </c>
      <c r="M4" s="74">
        <v>1025.17</v>
      </c>
      <c r="N4" s="57">
        <v>1239.7270000000001</v>
      </c>
      <c r="O4" s="57">
        <v>1185.009</v>
      </c>
      <c r="P4" s="57">
        <v>635.45799999999997</v>
      </c>
      <c r="Q4" s="73">
        <v>1464.588</v>
      </c>
      <c r="R4" s="74">
        <v>1053.8520000000001</v>
      </c>
      <c r="S4" s="57">
        <v>298.93200000000002</v>
      </c>
      <c r="T4" s="57">
        <v>3731.1559999999999</v>
      </c>
      <c r="U4" s="57">
        <v>667.06299999999999</v>
      </c>
      <c r="V4" s="57">
        <v>685.99900000000002</v>
      </c>
      <c r="W4" s="73">
        <v>1874.21</v>
      </c>
      <c r="X4" s="59"/>
    </row>
    <row r="5" spans="1:24">
      <c r="A5" s="72">
        <v>2</v>
      </c>
      <c r="B5" s="74">
        <v>2461.6329999999998</v>
      </c>
      <c r="C5" s="57">
        <v>2510.0859999999998</v>
      </c>
      <c r="D5" s="57">
        <v>612.76300000000003</v>
      </c>
      <c r="E5" s="57">
        <v>358.24599999999998</v>
      </c>
      <c r="F5" s="73">
        <v>1356.8219999999999</v>
      </c>
      <c r="G5" s="74">
        <v>783.74</v>
      </c>
      <c r="H5" s="57">
        <v>2332.4250000000002</v>
      </c>
      <c r="I5" s="57">
        <v>1568.595</v>
      </c>
      <c r="J5" s="57">
        <v>287.51499999999999</v>
      </c>
      <c r="K5" s="57">
        <v>475.34</v>
      </c>
      <c r="L5" s="73">
        <v>694.35299999999995</v>
      </c>
      <c r="M5" s="74">
        <v>544.4</v>
      </c>
      <c r="N5" s="57">
        <v>685.721</v>
      </c>
      <c r="O5" s="57">
        <v>1523.7619999999999</v>
      </c>
      <c r="P5" s="57">
        <v>914.61900000000003</v>
      </c>
      <c r="Q5" s="73">
        <v>899.58199999999999</v>
      </c>
      <c r="R5" s="74">
        <v>351.14499999999998</v>
      </c>
      <c r="S5" s="57">
        <v>192.83699999999999</v>
      </c>
      <c r="T5" s="57">
        <v>1874.21</v>
      </c>
      <c r="U5" s="57">
        <v>708.13699999999994</v>
      </c>
      <c r="V5" s="57">
        <v>1077.521</v>
      </c>
      <c r="W5" s="73">
        <v>791.67700000000002</v>
      </c>
      <c r="X5" s="59"/>
    </row>
    <row r="6" spans="1:24">
      <c r="A6" s="72">
        <v>3</v>
      </c>
      <c r="B6" s="74">
        <v>2414.0149999999999</v>
      </c>
      <c r="C6" s="57">
        <v>1940.624</v>
      </c>
      <c r="D6" s="57">
        <v>144.941</v>
      </c>
      <c r="E6" s="57">
        <v>1401.655</v>
      </c>
      <c r="F6" s="73">
        <v>1371.0239999999999</v>
      </c>
      <c r="G6" s="74">
        <v>415.33100000000002</v>
      </c>
      <c r="H6" s="57">
        <v>1688.752</v>
      </c>
      <c r="I6" s="57">
        <v>913.08799999999997</v>
      </c>
      <c r="J6" s="57">
        <v>504.85700000000003</v>
      </c>
      <c r="K6" s="57">
        <v>572.66399999999999</v>
      </c>
      <c r="L6" s="73">
        <v>1348.05</v>
      </c>
      <c r="M6" s="74">
        <v>257.02300000000002</v>
      </c>
      <c r="N6" s="57">
        <v>2496.1619999999998</v>
      </c>
      <c r="O6" s="57">
        <v>915.87199999999996</v>
      </c>
      <c r="P6" s="57">
        <v>893.45600000000002</v>
      </c>
      <c r="Q6" s="73">
        <v>1070.9770000000001</v>
      </c>
      <c r="R6" s="74">
        <v>509.17399999999998</v>
      </c>
      <c r="S6" s="57">
        <v>386.649</v>
      </c>
      <c r="T6" s="57">
        <v>444.84800000000001</v>
      </c>
      <c r="U6" s="57">
        <v>1318.951</v>
      </c>
      <c r="V6" s="57">
        <v>1054.548</v>
      </c>
      <c r="W6" s="73">
        <v>647.71</v>
      </c>
      <c r="X6" s="59"/>
    </row>
    <row r="7" spans="1:24">
      <c r="A7" s="72">
        <v>4</v>
      </c>
      <c r="B7" s="74">
        <v>2408.0279999999998</v>
      </c>
      <c r="C7" s="57">
        <v>2733.6930000000002</v>
      </c>
      <c r="D7" s="57">
        <v>1087.8240000000001</v>
      </c>
      <c r="E7" s="57">
        <v>811.03</v>
      </c>
      <c r="F7" s="73">
        <v>953.46500000000003</v>
      </c>
      <c r="G7" s="74">
        <v>1200.4639999999999</v>
      </c>
      <c r="H7" s="57">
        <v>2094.0590000000002</v>
      </c>
      <c r="I7" s="57">
        <v>848.62300000000005</v>
      </c>
      <c r="J7" s="57">
        <v>1304.192</v>
      </c>
      <c r="K7" s="57">
        <v>1369.91</v>
      </c>
      <c r="L7" s="73">
        <v>1643.6410000000001</v>
      </c>
      <c r="M7" s="74">
        <v>456.96100000000001</v>
      </c>
      <c r="N7" s="57">
        <v>1532.8119999999999</v>
      </c>
      <c r="O7" s="57">
        <v>879.11500000000001</v>
      </c>
      <c r="P7" s="57">
        <v>827.18100000000004</v>
      </c>
      <c r="Q7" s="73">
        <v>1417.9449999999999</v>
      </c>
      <c r="R7" s="74">
        <v>720.529</v>
      </c>
      <c r="S7" s="57">
        <v>426.19099999999997</v>
      </c>
      <c r="T7" s="57">
        <v>1185.7049999999999</v>
      </c>
      <c r="U7" s="57">
        <v>1318.951</v>
      </c>
      <c r="V7" s="57">
        <v>1067.4960000000001</v>
      </c>
      <c r="W7" s="73">
        <v>1632.7809999999999</v>
      </c>
      <c r="X7" s="59"/>
    </row>
    <row r="8" spans="1:24">
      <c r="A8" s="72">
        <v>5</v>
      </c>
      <c r="B8" s="74">
        <v>2051.3139999999999</v>
      </c>
      <c r="C8" s="57">
        <v>1274.8140000000001</v>
      </c>
      <c r="D8" s="57">
        <v>770.096</v>
      </c>
      <c r="E8" s="57">
        <v>576.56200000000001</v>
      </c>
      <c r="F8" s="73">
        <v>1447.462</v>
      </c>
      <c r="G8" s="74">
        <v>981.45100000000002</v>
      </c>
      <c r="H8" s="57">
        <v>3178.1239999999998</v>
      </c>
      <c r="I8" s="57">
        <v>971.14800000000002</v>
      </c>
      <c r="J8" s="57">
        <v>170.83799999999999</v>
      </c>
      <c r="K8" s="57">
        <v>1189.1859999999999</v>
      </c>
      <c r="L8" s="73">
        <v>753.66600000000005</v>
      </c>
      <c r="M8" s="74">
        <v>1215.0830000000001</v>
      </c>
      <c r="N8" s="57">
        <v>531.59</v>
      </c>
      <c r="O8" s="57">
        <v>1660.9059999999999</v>
      </c>
      <c r="P8" s="57">
        <v>1327.444</v>
      </c>
      <c r="Q8" s="73">
        <v>1693.2080000000001</v>
      </c>
      <c r="R8" s="74">
        <v>499.28800000000001</v>
      </c>
      <c r="S8" s="57">
        <v>335.82900000000001</v>
      </c>
      <c r="T8" s="57">
        <v>278.74400000000003</v>
      </c>
      <c r="U8" s="57">
        <v>817.43499999999995</v>
      </c>
      <c r="V8" s="57">
        <v>675.13900000000001</v>
      </c>
      <c r="W8" s="73">
        <v>1021.55</v>
      </c>
      <c r="X8" s="59"/>
    </row>
    <row r="9" spans="1:24">
      <c r="A9" s="72">
        <v>6</v>
      </c>
      <c r="B9" s="74">
        <v>3429.4389999999999</v>
      </c>
      <c r="C9" s="57">
        <v>3856.7440000000001</v>
      </c>
      <c r="D9" s="57">
        <v>1273.5609999999999</v>
      </c>
      <c r="E9" s="57">
        <v>1021.1319999999999</v>
      </c>
      <c r="F9" s="73">
        <v>1604.377</v>
      </c>
      <c r="G9" s="74">
        <v>1206.0329999999999</v>
      </c>
      <c r="H9" s="57">
        <v>3065.902</v>
      </c>
      <c r="I9" s="57">
        <v>1017.93</v>
      </c>
      <c r="J9" s="57">
        <v>850.43299999999999</v>
      </c>
      <c r="K9" s="57">
        <v>1225.8040000000001</v>
      </c>
      <c r="L9" s="73">
        <v>961.12300000000005</v>
      </c>
      <c r="M9" s="74">
        <v>1448.4369999999999</v>
      </c>
      <c r="N9" s="57">
        <v>972.95799999999997</v>
      </c>
      <c r="O9" s="57">
        <v>799.89099999999996</v>
      </c>
      <c r="P9" s="57">
        <v>490.37700000000001</v>
      </c>
      <c r="Q9" s="73">
        <v>953.74300000000005</v>
      </c>
      <c r="R9" s="74">
        <v>436.91199999999998</v>
      </c>
      <c r="S9" s="57">
        <v>430.22899999999998</v>
      </c>
      <c r="T9" s="57">
        <v>984.096</v>
      </c>
      <c r="U9" s="57">
        <v>1612.453</v>
      </c>
      <c r="V9" s="57">
        <v>669.84799999999996</v>
      </c>
      <c r="W9" s="73">
        <v>2058.2759999999998</v>
      </c>
      <c r="X9" s="59"/>
    </row>
    <row r="10" spans="1:24">
      <c r="A10" s="72">
        <v>7</v>
      </c>
      <c r="B10" s="74">
        <v>2711.973</v>
      </c>
      <c r="C10" s="57">
        <v>2518.1610000000001</v>
      </c>
      <c r="D10" s="57">
        <v>1393.0219999999999</v>
      </c>
      <c r="E10" s="57">
        <v>384.7</v>
      </c>
      <c r="F10" s="73">
        <v>1729.6869999999999</v>
      </c>
      <c r="G10" s="74">
        <v>1201.7170000000001</v>
      </c>
      <c r="H10" s="57">
        <v>2951.8710000000001</v>
      </c>
      <c r="I10" s="57">
        <v>738.072</v>
      </c>
      <c r="J10" s="57">
        <v>796.68899999999996</v>
      </c>
      <c r="K10" s="57">
        <v>1200.4639999999999</v>
      </c>
      <c r="L10" s="73">
        <v>1238.1959999999999</v>
      </c>
      <c r="M10" s="74">
        <v>888.58299999999997</v>
      </c>
      <c r="N10" s="57">
        <v>479.65600000000001</v>
      </c>
      <c r="O10" s="57">
        <v>359.77699999999999</v>
      </c>
      <c r="P10" s="57">
        <v>998.99400000000003</v>
      </c>
      <c r="Q10" s="73">
        <v>1295.56</v>
      </c>
      <c r="R10" s="74">
        <v>540.08299999999997</v>
      </c>
      <c r="S10" s="57">
        <v>502.76900000000001</v>
      </c>
      <c r="T10" s="57">
        <v>845.14200000000005</v>
      </c>
      <c r="U10" s="57">
        <v>1257.827</v>
      </c>
      <c r="V10" s="57">
        <v>825.09299999999996</v>
      </c>
      <c r="W10" s="73">
        <v>1329.5319999999999</v>
      </c>
      <c r="X10" s="59"/>
    </row>
    <row r="11" spans="1:24">
      <c r="A11" s="72">
        <v>8</v>
      </c>
      <c r="B11" s="74">
        <v>2394.105</v>
      </c>
      <c r="C11" s="57">
        <v>1487.701</v>
      </c>
      <c r="D11" s="57">
        <v>1303.913</v>
      </c>
      <c r="E11" s="57">
        <v>454.17700000000002</v>
      </c>
      <c r="F11" s="73">
        <v>1031.018</v>
      </c>
      <c r="G11" s="74">
        <v>1721.0540000000001</v>
      </c>
      <c r="H11" s="57">
        <v>1696.41</v>
      </c>
      <c r="I11" s="57">
        <v>1338.722</v>
      </c>
      <c r="J11" s="57">
        <v>1060.2560000000001</v>
      </c>
      <c r="K11" s="57">
        <v>1569.43</v>
      </c>
      <c r="L11" s="73">
        <v>1210.7670000000001</v>
      </c>
      <c r="M11" s="74">
        <v>2641.66</v>
      </c>
      <c r="N11" s="57">
        <v>859.76099999999997</v>
      </c>
      <c r="O11" s="57">
        <v>311.74200000000002</v>
      </c>
      <c r="P11" s="57">
        <v>760.34900000000005</v>
      </c>
      <c r="Q11" s="73">
        <v>707.71900000000005</v>
      </c>
      <c r="R11" s="74">
        <v>790.56299999999999</v>
      </c>
      <c r="S11" s="57">
        <v>1063.32</v>
      </c>
      <c r="T11" s="57">
        <v>1229.0060000000001</v>
      </c>
      <c r="U11" s="57">
        <v>1274.396</v>
      </c>
      <c r="V11" s="57">
        <v>831.49699999999996</v>
      </c>
      <c r="W11" s="73">
        <v>393.33199999999999</v>
      </c>
      <c r="X11" s="59"/>
    </row>
    <row r="12" spans="1:24">
      <c r="A12" s="72">
        <v>9</v>
      </c>
      <c r="B12" s="74">
        <v>874.52</v>
      </c>
      <c r="C12" s="57">
        <v>2306.806</v>
      </c>
      <c r="D12" s="57">
        <v>1919.0429999999999</v>
      </c>
      <c r="E12" s="57">
        <v>349.613</v>
      </c>
      <c r="F12" s="73">
        <v>1145.7449999999999</v>
      </c>
      <c r="G12" s="74">
        <v>1163.567</v>
      </c>
      <c r="H12" s="57">
        <v>5807.5320000000002</v>
      </c>
      <c r="I12" s="57">
        <v>1366.7070000000001</v>
      </c>
      <c r="J12" s="57">
        <v>665.81</v>
      </c>
      <c r="K12" s="57">
        <v>446.51900000000001</v>
      </c>
      <c r="L12" s="73">
        <v>1159.1120000000001</v>
      </c>
      <c r="M12" s="74">
        <v>1203.3879999999999</v>
      </c>
      <c r="N12" s="57">
        <v>1099.1020000000001</v>
      </c>
      <c r="O12" s="57">
        <v>505.971</v>
      </c>
      <c r="P12" s="57">
        <v>1817.403</v>
      </c>
      <c r="Q12" s="73">
        <v>1633.059</v>
      </c>
      <c r="R12" s="74">
        <v>1299.319</v>
      </c>
      <c r="S12" s="57">
        <v>434.40600000000001</v>
      </c>
      <c r="T12" s="57">
        <v>1365.8720000000001</v>
      </c>
      <c r="U12" s="57">
        <v>780.12</v>
      </c>
      <c r="V12" s="57">
        <v>907.101</v>
      </c>
      <c r="W12" s="73">
        <v>708.69399999999996</v>
      </c>
      <c r="X12" s="59"/>
    </row>
    <row r="13" spans="1:24">
      <c r="A13" s="72">
        <v>10</v>
      </c>
      <c r="B13" s="74">
        <v>3653.7420000000002</v>
      </c>
      <c r="C13" s="57">
        <v>2319.4760000000001</v>
      </c>
      <c r="D13" s="57">
        <v>736.26199999999994</v>
      </c>
      <c r="E13" s="57">
        <v>581.71400000000006</v>
      </c>
      <c r="F13" s="73">
        <v>842.63599999999997</v>
      </c>
      <c r="G13" s="74">
        <v>1969.8630000000001</v>
      </c>
      <c r="H13" s="57">
        <v>2788.4119999999998</v>
      </c>
      <c r="I13" s="57">
        <v>1190.578</v>
      </c>
      <c r="J13" s="57">
        <v>767.58900000000006</v>
      </c>
      <c r="K13" s="57">
        <v>942.74400000000003</v>
      </c>
      <c r="L13" s="73">
        <v>1955.104</v>
      </c>
      <c r="M13" s="74">
        <v>1524.4580000000001</v>
      </c>
      <c r="N13" s="57">
        <v>802.25800000000004</v>
      </c>
      <c r="O13" s="57">
        <v>1000.386</v>
      </c>
      <c r="P13" s="57">
        <v>540.779</v>
      </c>
      <c r="Q13" s="73">
        <v>465.03699999999998</v>
      </c>
      <c r="R13" s="74">
        <v>421.73599999999999</v>
      </c>
      <c r="S13" s="57">
        <v>743.64099999999996</v>
      </c>
      <c r="T13" s="57">
        <v>694.63199999999995</v>
      </c>
      <c r="U13" s="57">
        <v>2349.2719999999999</v>
      </c>
      <c r="V13" s="57">
        <v>1948.9780000000001</v>
      </c>
      <c r="W13" s="73">
        <v>449.16399999999999</v>
      </c>
      <c r="X13" s="59"/>
    </row>
    <row r="14" spans="1:24">
      <c r="A14" s="72">
        <v>11</v>
      </c>
      <c r="B14" s="74">
        <v>2547.5390000000002</v>
      </c>
      <c r="C14" s="57">
        <v>3972.7240000000002</v>
      </c>
      <c r="D14" s="57">
        <v>688.505</v>
      </c>
      <c r="E14" s="57">
        <v>958.89499999999998</v>
      </c>
      <c r="F14" s="73">
        <v>1465.0060000000001</v>
      </c>
      <c r="G14" s="74">
        <v>1423.097</v>
      </c>
      <c r="H14" s="57">
        <v>3155.9859999999999</v>
      </c>
      <c r="I14" s="57">
        <v>981.72900000000004</v>
      </c>
      <c r="J14" s="57">
        <v>614.99</v>
      </c>
      <c r="K14" s="57">
        <v>1100.4949999999999</v>
      </c>
      <c r="L14" s="73">
        <v>1027.1189999999999</v>
      </c>
      <c r="M14" s="74">
        <v>1051.7629999999999</v>
      </c>
      <c r="N14" s="57">
        <v>714.40300000000002</v>
      </c>
      <c r="O14" s="57">
        <v>927.56799999999998</v>
      </c>
      <c r="P14" s="57">
        <v>1111.7719999999999</v>
      </c>
      <c r="Q14" s="73">
        <v>366.73899999999998</v>
      </c>
      <c r="R14" s="74">
        <v>528.24900000000002</v>
      </c>
      <c r="S14" s="57">
        <v>175.851</v>
      </c>
      <c r="T14" s="57">
        <v>739.04700000000003</v>
      </c>
      <c r="U14" s="57">
        <v>993.00699999999995</v>
      </c>
      <c r="V14" s="57">
        <v>964.60400000000004</v>
      </c>
      <c r="W14" s="73">
        <v>750.18499999999995</v>
      </c>
      <c r="X14" s="59"/>
    </row>
    <row r="15" spans="1:24">
      <c r="A15" s="72">
        <v>12</v>
      </c>
      <c r="B15" s="74">
        <v>2170.4969999999998</v>
      </c>
      <c r="C15" s="57">
        <v>2129.7020000000002</v>
      </c>
      <c r="D15" s="57">
        <v>1214.248</v>
      </c>
      <c r="E15" s="57">
        <v>1311.989</v>
      </c>
      <c r="F15" s="73">
        <v>1157.441</v>
      </c>
      <c r="G15" s="74">
        <v>835.39599999999996</v>
      </c>
      <c r="H15" s="57">
        <v>4743.3770000000004</v>
      </c>
      <c r="I15" s="57">
        <v>1055.8009999999999</v>
      </c>
      <c r="J15" s="57">
        <v>834.28200000000004</v>
      </c>
      <c r="K15" s="57">
        <v>780.95600000000002</v>
      </c>
      <c r="L15" s="73">
        <v>1035.1949999999999</v>
      </c>
      <c r="M15" s="74">
        <v>1660.9059999999999</v>
      </c>
      <c r="N15" s="57">
        <v>1203.944</v>
      </c>
      <c r="O15" s="57">
        <v>770.51300000000003</v>
      </c>
      <c r="P15" s="57">
        <v>2141.5369999999998</v>
      </c>
      <c r="Q15" s="73">
        <v>1147.973</v>
      </c>
      <c r="R15" s="74">
        <v>639.07799999999997</v>
      </c>
      <c r="S15" s="57">
        <v>383.029</v>
      </c>
      <c r="T15" s="57">
        <v>1212.02</v>
      </c>
      <c r="U15" s="57">
        <v>968.08399999999995</v>
      </c>
      <c r="V15" s="57">
        <v>1914.309</v>
      </c>
      <c r="W15" s="73">
        <v>609.28200000000004</v>
      </c>
      <c r="X15" s="59"/>
    </row>
    <row r="16" spans="1:24">
      <c r="A16" s="72">
        <v>13</v>
      </c>
      <c r="B16" s="74">
        <v>2882.5329999999999</v>
      </c>
      <c r="C16" s="57">
        <v>2091.2739999999999</v>
      </c>
      <c r="D16" s="57">
        <v>261.2</v>
      </c>
      <c r="E16" s="57">
        <v>1721.194</v>
      </c>
      <c r="F16" s="73">
        <v>1050.6489999999999</v>
      </c>
      <c r="G16" s="74">
        <v>1553.558</v>
      </c>
      <c r="H16" s="57">
        <v>2385.0549999999998</v>
      </c>
      <c r="I16" s="57">
        <v>919.21400000000006</v>
      </c>
      <c r="J16" s="57">
        <v>665.53200000000004</v>
      </c>
      <c r="K16" s="57">
        <v>925.61800000000005</v>
      </c>
      <c r="L16" s="73">
        <v>809.35900000000004</v>
      </c>
      <c r="M16" s="74">
        <v>793.20799999999997</v>
      </c>
      <c r="N16" s="57">
        <v>658.71</v>
      </c>
      <c r="O16" s="57">
        <v>831.49699999999996</v>
      </c>
      <c r="P16" s="57">
        <v>899.721</v>
      </c>
      <c r="Q16" s="73">
        <v>850.99</v>
      </c>
      <c r="R16" s="74">
        <v>285.00900000000001</v>
      </c>
      <c r="S16" s="57">
        <v>419.64699999999999</v>
      </c>
      <c r="T16" s="57">
        <v>601.90300000000002</v>
      </c>
      <c r="U16" s="57">
        <v>1422.6790000000001</v>
      </c>
      <c r="V16" s="57">
        <v>3327.9380000000001</v>
      </c>
      <c r="W16" s="73">
        <v>916.56799999999998</v>
      </c>
      <c r="X16" s="59"/>
    </row>
    <row r="17" spans="1:24">
      <c r="A17" s="72">
        <v>14</v>
      </c>
      <c r="B17" s="74">
        <v>2022.9110000000001</v>
      </c>
      <c r="C17" s="57">
        <v>4333.3370000000004</v>
      </c>
      <c r="D17" s="57">
        <v>1406.6669999999999</v>
      </c>
      <c r="E17" s="57">
        <v>1128.0630000000001</v>
      </c>
      <c r="F17" s="73">
        <v>875.077</v>
      </c>
      <c r="G17" s="74">
        <v>800.44799999999998</v>
      </c>
      <c r="H17" s="57">
        <v>2312.375</v>
      </c>
      <c r="I17" s="57">
        <v>1289.0160000000001</v>
      </c>
      <c r="J17" s="57">
        <v>337.91800000000001</v>
      </c>
      <c r="K17" s="57">
        <v>774.96900000000005</v>
      </c>
      <c r="L17" s="73">
        <v>1415.9960000000001</v>
      </c>
      <c r="M17" s="74">
        <v>728.74400000000003</v>
      </c>
      <c r="N17" s="57">
        <v>1274.675</v>
      </c>
      <c r="O17" s="57">
        <v>736.26199999999994</v>
      </c>
      <c r="P17" s="57">
        <v>1495.915</v>
      </c>
      <c r="Q17" s="73">
        <v>579.625</v>
      </c>
      <c r="R17" s="74">
        <v>560.41099999999994</v>
      </c>
      <c r="S17" s="57">
        <v>538.13400000000001</v>
      </c>
      <c r="T17" s="57">
        <v>226.53100000000001</v>
      </c>
      <c r="U17" s="57">
        <v>1724.674</v>
      </c>
      <c r="V17" s="57">
        <v>950.95899999999995</v>
      </c>
      <c r="W17" s="73">
        <v>568.76499999999999</v>
      </c>
      <c r="X17" s="59"/>
    </row>
    <row r="18" spans="1:24">
      <c r="A18" s="72">
        <v>15</v>
      </c>
      <c r="B18" s="74">
        <v>2999.4879999999998</v>
      </c>
      <c r="C18" s="57">
        <v>2728.681</v>
      </c>
      <c r="D18" s="57">
        <v>630.30600000000004</v>
      </c>
      <c r="E18" s="57">
        <v>973.51400000000001</v>
      </c>
      <c r="F18" s="73">
        <v>2366.5369999999998</v>
      </c>
      <c r="G18" s="74">
        <v>1504.6869999999999</v>
      </c>
      <c r="H18" s="57">
        <v>1326.748</v>
      </c>
      <c r="I18" s="57">
        <v>728.60400000000004</v>
      </c>
      <c r="J18" s="57">
        <v>523.654</v>
      </c>
      <c r="K18" s="57">
        <v>967.94500000000005</v>
      </c>
      <c r="L18" s="73">
        <v>1114.557</v>
      </c>
      <c r="M18" s="74">
        <v>1809.1890000000001</v>
      </c>
      <c r="N18" s="57">
        <v>1548.8240000000001</v>
      </c>
      <c r="O18" s="57">
        <v>1555.925</v>
      </c>
      <c r="P18" s="57">
        <v>1348.4680000000001</v>
      </c>
      <c r="Q18" s="73">
        <v>360.75200000000001</v>
      </c>
      <c r="R18" s="74">
        <v>940.65599999999995</v>
      </c>
      <c r="S18" s="57">
        <v>272.61700000000002</v>
      </c>
      <c r="T18" s="57">
        <v>448.60700000000003</v>
      </c>
      <c r="U18" s="57">
        <v>2368.3470000000002</v>
      </c>
      <c r="V18" s="57">
        <v>1060.8130000000001</v>
      </c>
      <c r="W18" s="73">
        <v>405.863</v>
      </c>
      <c r="X18" s="59"/>
    </row>
    <row r="19" spans="1:24">
      <c r="A19" s="72">
        <v>16</v>
      </c>
      <c r="B19" s="74">
        <v>683.49300000000005</v>
      </c>
      <c r="C19" s="57">
        <v>2218.8110000000001</v>
      </c>
      <c r="D19" s="57">
        <v>1292.357</v>
      </c>
      <c r="E19" s="57">
        <v>860.31799999999998</v>
      </c>
      <c r="F19" s="73">
        <v>1544.5070000000001</v>
      </c>
      <c r="G19" s="74">
        <v>1371.0239999999999</v>
      </c>
      <c r="H19" s="57">
        <v>1949.953</v>
      </c>
      <c r="I19" s="57">
        <v>1206.729</v>
      </c>
      <c r="J19" s="57">
        <v>614.43399999999997</v>
      </c>
      <c r="K19" s="57">
        <v>627.93899999999996</v>
      </c>
      <c r="L19" s="73">
        <v>932.44100000000003</v>
      </c>
      <c r="M19" s="74">
        <v>1197.818</v>
      </c>
      <c r="N19" s="57">
        <v>742.24900000000002</v>
      </c>
      <c r="O19" s="57">
        <v>793.34699999999998</v>
      </c>
      <c r="P19" s="57">
        <v>970.31200000000001</v>
      </c>
      <c r="Q19" s="73">
        <v>265.93400000000003</v>
      </c>
      <c r="R19" s="74">
        <v>266.07400000000001</v>
      </c>
      <c r="S19" s="57">
        <v>745.59100000000001</v>
      </c>
      <c r="T19" s="57">
        <v>632.673</v>
      </c>
      <c r="U19" s="57">
        <v>954.57899999999995</v>
      </c>
      <c r="V19" s="57">
        <v>5322.8630000000003</v>
      </c>
      <c r="W19" s="73">
        <v>195.483</v>
      </c>
      <c r="X19" s="59"/>
    </row>
    <row r="20" spans="1:24">
      <c r="A20" s="72">
        <v>17</v>
      </c>
      <c r="B20" s="74">
        <v>3647.616</v>
      </c>
      <c r="C20" s="57">
        <v>3862.174</v>
      </c>
      <c r="D20" s="57">
        <v>436.35500000000002</v>
      </c>
      <c r="E20" s="57">
        <v>1360.0239999999999</v>
      </c>
      <c r="F20" s="73">
        <v>1614.82</v>
      </c>
      <c r="G20" s="74">
        <v>813.95399999999995</v>
      </c>
      <c r="H20" s="57">
        <v>2267.6819999999998</v>
      </c>
      <c r="I20" s="57">
        <v>857.81200000000001</v>
      </c>
      <c r="J20" s="57">
        <v>536.88099999999997</v>
      </c>
      <c r="K20" s="57">
        <v>769.53899999999999</v>
      </c>
      <c r="L20" s="73">
        <v>795.01800000000003</v>
      </c>
      <c r="M20" s="74">
        <v>1644.1980000000001</v>
      </c>
      <c r="N20" s="57">
        <v>625.572</v>
      </c>
      <c r="O20" s="57">
        <v>217.48099999999999</v>
      </c>
      <c r="P20" s="57">
        <v>1943.13</v>
      </c>
      <c r="Q20" s="73">
        <v>700.06200000000001</v>
      </c>
      <c r="R20" s="74">
        <v>728.32600000000002</v>
      </c>
      <c r="S20" s="57">
        <v>523.375</v>
      </c>
      <c r="T20" s="57">
        <v>868.81200000000001</v>
      </c>
      <c r="U20" s="57">
        <v>924.36500000000001</v>
      </c>
      <c r="V20" s="57">
        <v>1691.1189999999999</v>
      </c>
      <c r="W20" s="73">
        <v>753.66600000000005</v>
      </c>
      <c r="X20" s="59"/>
    </row>
    <row r="21" spans="1:24">
      <c r="A21" s="72">
        <v>18</v>
      </c>
      <c r="B21" s="74">
        <v>3261.8029999999999</v>
      </c>
      <c r="C21" s="57">
        <v>2641.2429999999999</v>
      </c>
      <c r="D21" s="57">
        <v>1240.423</v>
      </c>
      <c r="E21" s="57">
        <v>397.50900000000001</v>
      </c>
      <c r="F21" s="73">
        <v>1357.797</v>
      </c>
      <c r="G21" s="74">
        <v>1004.285</v>
      </c>
      <c r="H21" s="57">
        <v>1211.741</v>
      </c>
      <c r="I21" s="57">
        <v>429.39299999999997</v>
      </c>
      <c r="J21" s="57">
        <v>1576.1130000000001</v>
      </c>
      <c r="K21" s="57">
        <v>1654.0840000000001</v>
      </c>
      <c r="L21" s="73">
        <v>845.83799999999997</v>
      </c>
      <c r="M21" s="74">
        <v>760.34900000000005</v>
      </c>
      <c r="N21" s="57">
        <v>582.54899999999998</v>
      </c>
      <c r="O21" s="57">
        <v>387.76299999999998</v>
      </c>
      <c r="P21" s="57">
        <v>502.63</v>
      </c>
      <c r="Q21" s="73">
        <v>561.52499999999998</v>
      </c>
      <c r="R21" s="74">
        <v>205.09</v>
      </c>
      <c r="S21" s="57">
        <v>577.53700000000003</v>
      </c>
      <c r="T21" s="57">
        <v>705.63099999999997</v>
      </c>
      <c r="U21" s="57">
        <v>876.60900000000004</v>
      </c>
      <c r="V21" s="57">
        <v>1598.1120000000001</v>
      </c>
      <c r="W21" s="73">
        <v>513.62900000000002</v>
      </c>
      <c r="X21" s="59"/>
    </row>
    <row r="22" spans="1:24">
      <c r="A22" s="72">
        <v>19</v>
      </c>
      <c r="B22" s="74">
        <v>1769.3679999999999</v>
      </c>
      <c r="C22" s="57">
        <v>1614.681</v>
      </c>
      <c r="D22" s="57">
        <v>995.37400000000002</v>
      </c>
      <c r="E22" s="57">
        <v>2180.2440000000001</v>
      </c>
      <c r="F22" s="73">
        <v>1489.3710000000001</v>
      </c>
      <c r="G22" s="74">
        <v>1028.2329999999999</v>
      </c>
      <c r="H22" s="57">
        <v>2819.8780000000002</v>
      </c>
      <c r="I22" s="57">
        <v>1234.4359999999999</v>
      </c>
      <c r="J22" s="57">
        <v>1150.0609999999999</v>
      </c>
      <c r="K22" s="57">
        <v>956.66700000000003</v>
      </c>
      <c r="L22" s="73">
        <v>673.88599999999997</v>
      </c>
      <c r="M22" s="74">
        <v>789.86699999999996</v>
      </c>
      <c r="N22" s="57">
        <v>900.41700000000003</v>
      </c>
      <c r="O22" s="57">
        <v>788.89200000000005</v>
      </c>
      <c r="P22" s="57">
        <v>867.28</v>
      </c>
      <c r="Q22" s="73">
        <v>633.09100000000001</v>
      </c>
      <c r="R22" s="74">
        <v>598.14300000000003</v>
      </c>
      <c r="S22" s="57">
        <v>529.64099999999996</v>
      </c>
      <c r="T22" s="57">
        <v>366.18200000000002</v>
      </c>
      <c r="U22" s="57">
        <v>1966.5219999999999</v>
      </c>
      <c r="V22" s="57">
        <v>922.27700000000004</v>
      </c>
      <c r="W22" s="73">
        <v>644.36900000000003</v>
      </c>
      <c r="X22" s="59"/>
    </row>
    <row r="23" spans="1:24">
      <c r="A23" s="72">
        <v>20</v>
      </c>
      <c r="B23" s="74">
        <v>2159.3589999999999</v>
      </c>
      <c r="C23" s="57">
        <v>1265.346</v>
      </c>
      <c r="D23" s="57">
        <v>749.07100000000003</v>
      </c>
      <c r="E23" s="57">
        <v>480.21300000000002</v>
      </c>
      <c r="F23" s="73">
        <v>1277.877</v>
      </c>
      <c r="G23" s="74">
        <v>1188.49</v>
      </c>
      <c r="H23" s="57">
        <v>2180.8009999999999</v>
      </c>
      <c r="I23" s="57">
        <v>1744.585</v>
      </c>
      <c r="J23" s="57">
        <v>836.23099999999999</v>
      </c>
      <c r="K23" s="57">
        <v>1056.3579999999999</v>
      </c>
      <c r="L23" s="73">
        <v>1110.241</v>
      </c>
      <c r="M23" s="74">
        <v>668.03800000000001</v>
      </c>
      <c r="N23" s="57">
        <v>736.40099999999995</v>
      </c>
      <c r="O23" s="57">
        <v>678.48099999999999</v>
      </c>
      <c r="P23" s="57">
        <v>409.20499999999998</v>
      </c>
      <c r="Q23" s="73">
        <v>861.57100000000003</v>
      </c>
      <c r="R23" s="74">
        <v>832.19299999999998</v>
      </c>
      <c r="S23" s="57">
        <v>849.59699999999998</v>
      </c>
      <c r="T23" s="57">
        <v>994.26</v>
      </c>
      <c r="U23" s="57">
        <v>1765.8869999999999</v>
      </c>
      <c r="V23" s="57">
        <v>1407.3630000000001</v>
      </c>
      <c r="W23" s="73">
        <v>416.86200000000002</v>
      </c>
      <c r="X23" s="59"/>
    </row>
    <row r="24" spans="1:24">
      <c r="A24" s="72">
        <v>21</v>
      </c>
      <c r="B24" s="74">
        <v>4195.9139999999998</v>
      </c>
      <c r="C24" s="57">
        <v>2766.97</v>
      </c>
      <c r="D24" s="57">
        <v>671.93700000000001</v>
      </c>
      <c r="E24" s="57">
        <v>1745.9770000000001</v>
      </c>
      <c r="F24" s="73">
        <v>1287.623</v>
      </c>
      <c r="G24" s="74">
        <v>1348.05</v>
      </c>
      <c r="H24" s="57">
        <v>1460.829</v>
      </c>
      <c r="I24" s="57">
        <v>1011.943</v>
      </c>
      <c r="J24" s="57">
        <v>704.51700000000005</v>
      </c>
      <c r="K24" s="57">
        <v>1322.9880000000001</v>
      </c>
      <c r="L24" s="73">
        <v>860.875</v>
      </c>
      <c r="M24" s="74">
        <v>863.79899999999998</v>
      </c>
      <c r="N24" s="57">
        <v>806.71400000000006</v>
      </c>
      <c r="O24" s="57">
        <v>1149.7829999999999</v>
      </c>
      <c r="P24" s="57">
        <v>1102.444</v>
      </c>
      <c r="Q24" s="73">
        <v>1922.663</v>
      </c>
      <c r="R24" s="74">
        <v>1119.43</v>
      </c>
      <c r="S24" s="57">
        <v>355.73899999999998</v>
      </c>
      <c r="T24" s="57">
        <v>167.07900000000001</v>
      </c>
      <c r="U24" s="57">
        <v>1641.135</v>
      </c>
      <c r="V24" s="57">
        <v>984.51400000000001</v>
      </c>
      <c r="W24" s="73">
        <v>407.81200000000001</v>
      </c>
      <c r="X24" s="59"/>
    </row>
    <row r="25" spans="1:24">
      <c r="A25" s="72">
        <v>22</v>
      </c>
      <c r="B25" s="74">
        <v>2978.0459999999998</v>
      </c>
      <c r="C25" s="57">
        <v>2904.2530000000002</v>
      </c>
      <c r="D25" s="57">
        <v>642.69799999999998</v>
      </c>
      <c r="E25" s="57">
        <v>1410.9829999999999</v>
      </c>
      <c r="F25" s="73">
        <v>2148.0810000000001</v>
      </c>
      <c r="G25" s="74">
        <v>1697.106</v>
      </c>
      <c r="H25" s="57">
        <v>2163.5360000000001</v>
      </c>
      <c r="I25" s="57">
        <v>1352.088</v>
      </c>
      <c r="J25" s="57">
        <v>342.791</v>
      </c>
      <c r="K25" s="57">
        <v>1080.7239999999999</v>
      </c>
      <c r="L25" s="73">
        <v>991.33600000000001</v>
      </c>
      <c r="M25" s="74">
        <v>598.70000000000005</v>
      </c>
      <c r="N25" s="57">
        <v>878.697</v>
      </c>
      <c r="O25" s="57">
        <v>1086.5709999999999</v>
      </c>
      <c r="P25" s="57">
        <v>1233.183</v>
      </c>
      <c r="Q25" s="73">
        <v>262.31400000000002</v>
      </c>
      <c r="R25" s="74">
        <v>297.81900000000002</v>
      </c>
      <c r="S25" s="57">
        <v>257.58</v>
      </c>
      <c r="T25" s="57">
        <v>510.14800000000002</v>
      </c>
      <c r="U25" s="57">
        <v>756.45100000000002</v>
      </c>
      <c r="V25" s="57">
        <v>1083.787</v>
      </c>
      <c r="W25" s="73">
        <v>1029.2080000000001</v>
      </c>
      <c r="X25" s="59"/>
    </row>
    <row r="26" spans="1:24">
      <c r="A26" s="72">
        <v>23</v>
      </c>
      <c r="B26" s="74">
        <v>3134.5439999999999</v>
      </c>
      <c r="C26" s="57">
        <v>2006.0640000000001</v>
      </c>
      <c r="D26" s="57">
        <v>790.28399999999999</v>
      </c>
      <c r="E26" s="57">
        <v>846.39499999999998</v>
      </c>
      <c r="F26" s="73">
        <v>2482.518</v>
      </c>
      <c r="G26" s="74">
        <v>2139.866</v>
      </c>
      <c r="H26" s="57">
        <v>2658.9250000000002</v>
      </c>
      <c r="I26" s="57">
        <v>1585.999</v>
      </c>
      <c r="J26" s="57">
        <v>1320.6210000000001</v>
      </c>
      <c r="K26" s="57">
        <v>1800.9739999999999</v>
      </c>
      <c r="L26" s="73">
        <v>1251.8399999999999</v>
      </c>
      <c r="M26" s="74">
        <v>1251.98</v>
      </c>
      <c r="N26" s="57">
        <v>678.34100000000001</v>
      </c>
      <c r="O26" s="57">
        <v>553.45000000000005</v>
      </c>
      <c r="P26" s="57">
        <v>1815.7329999999999</v>
      </c>
      <c r="Q26" s="73">
        <v>981.17200000000003</v>
      </c>
      <c r="R26" s="74">
        <v>451.392</v>
      </c>
      <c r="S26" s="57">
        <v>465.315</v>
      </c>
      <c r="T26" s="57">
        <v>960.70500000000004</v>
      </c>
      <c r="U26" s="57">
        <v>1519.585</v>
      </c>
      <c r="V26" s="57">
        <v>1021.55</v>
      </c>
      <c r="W26" s="73">
        <v>516.41399999999999</v>
      </c>
      <c r="X26" s="59"/>
    </row>
    <row r="27" spans="1:24">
      <c r="A27" s="72">
        <v>24</v>
      </c>
      <c r="B27" s="74">
        <v>2438.9380000000001</v>
      </c>
      <c r="C27" s="57">
        <v>2038.7829999999999</v>
      </c>
      <c r="D27" s="57">
        <v>804.34699999999998</v>
      </c>
      <c r="E27" s="57">
        <v>553.58900000000006</v>
      </c>
      <c r="F27" s="73">
        <v>1217.7280000000001</v>
      </c>
      <c r="G27" s="74">
        <v>941.90899999999999</v>
      </c>
      <c r="H27" s="57">
        <v>4153.5879999999997</v>
      </c>
      <c r="I27" s="57">
        <v>1018.347</v>
      </c>
      <c r="J27" s="57">
        <v>809.91600000000005</v>
      </c>
      <c r="K27" s="57">
        <v>870.76099999999997</v>
      </c>
      <c r="L27" s="73">
        <v>1125</v>
      </c>
      <c r="M27" s="74">
        <v>1042.992</v>
      </c>
      <c r="N27" s="57">
        <v>1258.941</v>
      </c>
      <c r="O27" s="57">
        <v>879.39300000000003</v>
      </c>
      <c r="P27" s="57">
        <v>2324.9059999999999</v>
      </c>
      <c r="Q27" s="73">
        <v>820.21900000000005</v>
      </c>
      <c r="R27" s="74">
        <v>806.85299999999995</v>
      </c>
      <c r="S27" s="57">
        <v>1256.0170000000001</v>
      </c>
      <c r="T27" s="57">
        <v>206.20400000000001</v>
      </c>
      <c r="U27" s="57">
        <v>1955.383</v>
      </c>
      <c r="V27" s="57">
        <v>1124.443</v>
      </c>
      <c r="W27" s="73">
        <v>884.82299999999998</v>
      </c>
      <c r="X27" s="59"/>
    </row>
    <row r="28" spans="1:24">
      <c r="A28" s="72">
        <v>25</v>
      </c>
      <c r="B28" s="74">
        <v>1488.5360000000001</v>
      </c>
      <c r="C28" s="57">
        <v>3150.973</v>
      </c>
      <c r="D28" s="57">
        <v>464.75799999999998</v>
      </c>
      <c r="E28" s="57">
        <v>1166.491</v>
      </c>
      <c r="F28" s="73">
        <v>1613.288</v>
      </c>
      <c r="G28" s="74">
        <v>992.03200000000004</v>
      </c>
      <c r="H28" s="57">
        <v>2679.114</v>
      </c>
      <c r="I28" s="57">
        <v>1559.5450000000001</v>
      </c>
      <c r="J28" s="57">
        <v>492.18700000000001</v>
      </c>
      <c r="K28" s="57">
        <v>816.32100000000003</v>
      </c>
      <c r="L28" s="73">
        <v>1005.26</v>
      </c>
      <c r="M28" s="74">
        <v>1298.7619999999999</v>
      </c>
      <c r="N28" s="57">
        <v>2229.393</v>
      </c>
      <c r="O28" s="57">
        <v>893.31600000000003</v>
      </c>
      <c r="P28" s="57">
        <v>1268.27</v>
      </c>
      <c r="Q28" s="73">
        <v>867.83699999999999</v>
      </c>
      <c r="R28" s="74">
        <v>1036.865</v>
      </c>
      <c r="S28" s="57">
        <v>245.328</v>
      </c>
      <c r="T28" s="57">
        <v>656.76</v>
      </c>
      <c r="U28" s="57">
        <v>1667.45</v>
      </c>
      <c r="V28" s="57">
        <v>1483.941</v>
      </c>
      <c r="W28" s="73">
        <v>947.61699999999996</v>
      </c>
      <c r="X28" s="59"/>
    </row>
    <row r="29" spans="1:24">
      <c r="A29" s="72">
        <v>26</v>
      </c>
      <c r="B29" s="74">
        <v>2147.5239999999999</v>
      </c>
      <c r="C29" s="57">
        <v>2227.5830000000001</v>
      </c>
      <c r="D29" s="57">
        <v>915.03700000000003</v>
      </c>
      <c r="E29" s="57">
        <v>826.62400000000002</v>
      </c>
      <c r="F29" s="73">
        <v>1011.943</v>
      </c>
      <c r="G29" s="74">
        <v>982.70399999999995</v>
      </c>
      <c r="H29" s="57">
        <v>2250.835</v>
      </c>
      <c r="I29" s="57">
        <v>1122.633</v>
      </c>
      <c r="J29" s="57">
        <v>1206.5899999999999</v>
      </c>
      <c r="K29" s="57">
        <v>1234.9929999999999</v>
      </c>
      <c r="L29" s="73">
        <v>826.90300000000002</v>
      </c>
      <c r="M29" s="74">
        <v>813.95399999999995</v>
      </c>
      <c r="N29" s="57">
        <v>835.95299999999997</v>
      </c>
      <c r="O29" s="57">
        <v>867.41899999999998</v>
      </c>
      <c r="P29" s="57">
        <v>1472.5239999999999</v>
      </c>
      <c r="Q29" s="73">
        <v>429.67200000000003</v>
      </c>
      <c r="R29" s="74">
        <v>630.58500000000004</v>
      </c>
      <c r="S29" s="57">
        <v>625.29399999999998</v>
      </c>
      <c r="T29" s="57">
        <v>783.88</v>
      </c>
      <c r="U29" s="57">
        <v>1779.2539999999999</v>
      </c>
      <c r="V29" s="57">
        <v>2025.835</v>
      </c>
      <c r="W29" s="73">
        <v>221.65799999999999</v>
      </c>
      <c r="X29" s="59"/>
    </row>
    <row r="30" spans="1:24">
      <c r="A30" s="72">
        <v>27</v>
      </c>
      <c r="B30" s="74">
        <v>3104.33</v>
      </c>
      <c r="C30" s="57">
        <v>3303.2939999999999</v>
      </c>
      <c r="D30" s="57">
        <v>891.92399999999998</v>
      </c>
      <c r="E30" s="57">
        <v>684.46799999999996</v>
      </c>
      <c r="F30" s="73">
        <v>1013.196</v>
      </c>
      <c r="G30" s="74">
        <v>1422.1220000000001</v>
      </c>
      <c r="H30" s="57">
        <v>1639.4639999999999</v>
      </c>
      <c r="I30" s="57">
        <v>450</v>
      </c>
      <c r="J30" s="57">
        <v>1513.7370000000001</v>
      </c>
      <c r="K30" s="57">
        <v>185.458</v>
      </c>
      <c r="L30" s="73">
        <v>718.99699999999996</v>
      </c>
      <c r="M30" s="74">
        <v>2318.223</v>
      </c>
      <c r="N30" s="57">
        <v>831.91499999999996</v>
      </c>
      <c r="O30" s="57">
        <v>639.774</v>
      </c>
      <c r="P30" s="57">
        <v>827.87699999999995</v>
      </c>
      <c r="Q30" s="73">
        <v>1033.663</v>
      </c>
      <c r="R30" s="74">
        <v>832.75</v>
      </c>
      <c r="S30" s="57">
        <v>418.11599999999999</v>
      </c>
      <c r="T30" s="57">
        <v>806.29600000000005</v>
      </c>
      <c r="U30" s="57">
        <v>1150.479</v>
      </c>
      <c r="V30" s="57">
        <v>864.495</v>
      </c>
      <c r="W30" s="73">
        <v>440.67099999999999</v>
      </c>
      <c r="X30" s="59"/>
    </row>
    <row r="31" spans="1:24">
      <c r="A31" s="72">
        <v>28</v>
      </c>
      <c r="B31" s="74">
        <v>3557.8110000000001</v>
      </c>
      <c r="C31" s="57">
        <v>3303.2939999999999</v>
      </c>
      <c r="D31" s="57">
        <v>759.375</v>
      </c>
      <c r="E31" s="57">
        <v>614.71199999999999</v>
      </c>
      <c r="F31" s="73">
        <v>1505.5219999999999</v>
      </c>
      <c r="G31" s="74">
        <v>2205.723</v>
      </c>
      <c r="H31" s="57">
        <v>2346.0700000000002</v>
      </c>
      <c r="I31" s="57">
        <v>485.50400000000002</v>
      </c>
      <c r="J31" s="57">
        <v>763.41200000000003</v>
      </c>
      <c r="K31" s="57">
        <v>499.28800000000001</v>
      </c>
      <c r="L31" s="73">
        <v>1281.915</v>
      </c>
      <c r="M31" s="74">
        <v>895.26599999999996</v>
      </c>
      <c r="N31" s="57">
        <v>1408.616</v>
      </c>
      <c r="O31" s="57">
        <v>503.46499999999997</v>
      </c>
      <c r="P31" s="57">
        <v>1135.5809999999999</v>
      </c>
      <c r="Q31" s="73">
        <v>204.672</v>
      </c>
      <c r="R31" s="74">
        <v>505.27499999999998</v>
      </c>
      <c r="S31" s="57">
        <v>532.28599999999994</v>
      </c>
      <c r="T31" s="57">
        <v>806.71400000000006</v>
      </c>
      <c r="U31" s="57">
        <v>2370.8530000000001</v>
      </c>
      <c r="V31" s="57">
        <v>289.32499999999999</v>
      </c>
      <c r="W31" s="73">
        <v>749.21100000000001</v>
      </c>
      <c r="X31" s="59"/>
    </row>
    <row r="32" spans="1:24">
      <c r="A32" s="72">
        <v>29</v>
      </c>
      <c r="B32" s="74">
        <v>1161.6179999999999</v>
      </c>
      <c r="C32" s="57">
        <v>3614.7570000000001</v>
      </c>
      <c r="D32" s="57">
        <v>1790.5309999999999</v>
      </c>
      <c r="E32" s="57">
        <v>618.05399999999997</v>
      </c>
      <c r="F32" s="73">
        <v>1336.076</v>
      </c>
      <c r="G32" s="74">
        <v>904.73400000000004</v>
      </c>
      <c r="H32" s="57">
        <v>3033.6</v>
      </c>
      <c r="I32" s="57">
        <v>1238.335</v>
      </c>
      <c r="J32" s="57">
        <v>908.63199999999995</v>
      </c>
      <c r="K32" s="57">
        <v>862.96400000000006</v>
      </c>
      <c r="L32" s="73">
        <v>1890.222</v>
      </c>
      <c r="M32" s="74">
        <v>458.77100000000002</v>
      </c>
      <c r="N32" s="57">
        <v>1612.3140000000001</v>
      </c>
      <c r="O32" s="57">
        <v>492.60500000000002</v>
      </c>
      <c r="P32" s="57">
        <v>1727.181</v>
      </c>
      <c r="Q32" s="73">
        <v>269.83300000000003</v>
      </c>
      <c r="R32" s="74">
        <v>843.33199999999999</v>
      </c>
      <c r="S32" s="57">
        <v>555.399</v>
      </c>
      <c r="T32" s="57">
        <v>510.14800000000002</v>
      </c>
      <c r="U32" s="57">
        <v>1148.53</v>
      </c>
      <c r="V32" s="57">
        <v>634.48299999999995</v>
      </c>
      <c r="W32" s="73">
        <v>444.709</v>
      </c>
      <c r="X32" s="59"/>
    </row>
    <row r="33" spans="1:24">
      <c r="A33" s="72">
        <v>30</v>
      </c>
      <c r="B33" s="74">
        <v>3916.0569999999998</v>
      </c>
      <c r="C33" s="57">
        <v>2023.1890000000001</v>
      </c>
      <c r="D33" s="57">
        <v>537.43799999999999</v>
      </c>
      <c r="E33" s="57">
        <v>1186.68</v>
      </c>
      <c r="F33" s="73">
        <v>1712.144</v>
      </c>
      <c r="G33" s="74">
        <v>1090.8879999999999</v>
      </c>
      <c r="H33" s="57">
        <v>2976.7930000000001</v>
      </c>
      <c r="I33" s="57">
        <v>974.21100000000001</v>
      </c>
      <c r="J33" s="57">
        <v>683.77099999999996</v>
      </c>
      <c r="K33" s="57">
        <v>511.68</v>
      </c>
      <c r="L33" s="73">
        <v>873.54499999999996</v>
      </c>
      <c r="M33" s="74">
        <v>916.15099999999995</v>
      </c>
      <c r="N33" s="57">
        <v>1287.345</v>
      </c>
      <c r="O33" s="57">
        <v>404.88799999999998</v>
      </c>
      <c r="P33" s="57">
        <v>1071.5340000000001</v>
      </c>
      <c r="Q33" s="73">
        <v>437.608</v>
      </c>
      <c r="R33" s="74">
        <v>782.07</v>
      </c>
      <c r="S33" s="57">
        <v>515.57799999999997</v>
      </c>
      <c r="T33" s="57">
        <v>1218.425</v>
      </c>
      <c r="U33" s="57">
        <v>1604.7950000000001</v>
      </c>
      <c r="V33" s="57">
        <v>583.94200000000001</v>
      </c>
      <c r="W33" s="73">
        <v>772.18399999999997</v>
      </c>
      <c r="X33" s="59"/>
    </row>
    <row r="34" spans="1:24">
      <c r="A34" s="72">
        <v>31</v>
      </c>
      <c r="B34" s="74">
        <v>7921.3609999999999</v>
      </c>
      <c r="C34" s="57">
        <v>2144.3220000000001</v>
      </c>
      <c r="D34" s="57">
        <v>1178.047</v>
      </c>
      <c r="E34" s="57">
        <v>737.23699999999997</v>
      </c>
      <c r="F34" s="73">
        <v>2973.0340000000001</v>
      </c>
      <c r="G34" s="74">
        <v>900.27800000000002</v>
      </c>
      <c r="H34" s="57">
        <v>3045.5740000000001</v>
      </c>
      <c r="I34" s="57">
        <v>1636.819</v>
      </c>
      <c r="J34" s="57">
        <v>597.86500000000001</v>
      </c>
      <c r="K34" s="57">
        <v>691.98599999999999</v>
      </c>
      <c r="L34" s="73">
        <v>950.95899999999995</v>
      </c>
      <c r="M34" s="74">
        <v>1875.742</v>
      </c>
      <c r="N34" s="57">
        <v>992.86800000000005</v>
      </c>
      <c r="O34" s="57">
        <v>788.61400000000003</v>
      </c>
      <c r="P34" s="57">
        <v>1315.191</v>
      </c>
      <c r="Q34" s="73">
        <v>376.20699999999999</v>
      </c>
      <c r="R34" s="74">
        <v>436.21600000000001</v>
      </c>
      <c r="S34" s="57">
        <v>390.82600000000002</v>
      </c>
      <c r="T34" s="57">
        <v>666.64599999999996</v>
      </c>
      <c r="U34" s="57">
        <v>1416.413</v>
      </c>
      <c r="V34" s="57">
        <v>835.39599999999996</v>
      </c>
      <c r="W34" s="73">
        <v>585.89099999999996</v>
      </c>
      <c r="X34" s="59"/>
    </row>
    <row r="35" spans="1:24">
      <c r="A35" s="72">
        <v>32</v>
      </c>
      <c r="B35" s="74">
        <v>1994.5070000000001</v>
      </c>
      <c r="C35" s="57">
        <v>4095.2489999999998</v>
      </c>
      <c r="D35" s="57">
        <v>1001.639</v>
      </c>
      <c r="E35" s="57">
        <v>845.14200000000005</v>
      </c>
      <c r="F35" s="73">
        <v>1851.933</v>
      </c>
      <c r="G35" s="74">
        <v>1511.9269999999999</v>
      </c>
      <c r="H35" s="57">
        <v>566.39800000000002</v>
      </c>
      <c r="I35" s="57">
        <v>1730.8009999999999</v>
      </c>
      <c r="J35" s="57">
        <v>1657.8430000000001</v>
      </c>
      <c r="K35" s="57">
        <v>1216.7539999999999</v>
      </c>
      <c r="L35" s="73">
        <v>1541.5840000000001</v>
      </c>
      <c r="M35" s="74">
        <v>257.30200000000002</v>
      </c>
      <c r="N35" s="57">
        <v>1501.7629999999999</v>
      </c>
      <c r="O35" s="57">
        <v>698.25199999999995</v>
      </c>
      <c r="P35" s="57">
        <v>1077.9390000000001</v>
      </c>
      <c r="Q35" s="73">
        <v>779.28499999999997</v>
      </c>
      <c r="R35" s="74">
        <v>868.39400000000001</v>
      </c>
      <c r="S35" s="57">
        <v>786.38599999999997</v>
      </c>
      <c r="T35" s="57">
        <v>736.26199999999994</v>
      </c>
      <c r="U35" s="57">
        <v>1601.454</v>
      </c>
      <c r="V35" s="57">
        <v>1096.596</v>
      </c>
      <c r="W35" s="73">
        <v>697.13800000000003</v>
      </c>
      <c r="X35" s="59"/>
    </row>
    <row r="36" spans="1:24">
      <c r="A36" s="72">
        <v>33</v>
      </c>
      <c r="B36" s="74">
        <v>4585.9049999999997</v>
      </c>
      <c r="C36" s="57">
        <v>3106.1410000000001</v>
      </c>
      <c r="D36" s="57">
        <v>278.32600000000002</v>
      </c>
      <c r="E36" s="57">
        <v>503.60399999999998</v>
      </c>
      <c r="F36" s="73">
        <v>1484.6369999999999</v>
      </c>
      <c r="G36" s="74">
        <v>1924.752</v>
      </c>
      <c r="H36" s="57">
        <v>1729.13</v>
      </c>
      <c r="I36" s="57">
        <v>1546.4570000000001</v>
      </c>
      <c r="J36" s="57">
        <v>1306.1410000000001</v>
      </c>
      <c r="K36" s="57">
        <v>1023.36</v>
      </c>
      <c r="L36" s="73">
        <v>811.03</v>
      </c>
      <c r="M36" s="74">
        <v>906.404</v>
      </c>
      <c r="N36" s="57">
        <v>823.28200000000004</v>
      </c>
      <c r="O36" s="57">
        <v>730.27499999999998</v>
      </c>
      <c r="P36" s="57">
        <v>741.69200000000001</v>
      </c>
      <c r="Q36" s="73">
        <v>587.28300000000002</v>
      </c>
      <c r="R36" s="74">
        <v>978.38800000000003</v>
      </c>
      <c r="S36" s="57">
        <v>533.26099999999997</v>
      </c>
      <c r="T36" s="57">
        <v>737.79399999999998</v>
      </c>
      <c r="U36" s="57">
        <v>3152.9229999999998</v>
      </c>
      <c r="V36" s="57">
        <v>776.91800000000001</v>
      </c>
      <c r="W36" s="73">
        <v>1158.5550000000001</v>
      </c>
      <c r="X36" s="59"/>
    </row>
    <row r="37" spans="1:24">
      <c r="A37" s="72">
        <v>34</v>
      </c>
      <c r="B37" s="74">
        <v>3967.8510000000001</v>
      </c>
      <c r="C37" s="57">
        <v>3096.951</v>
      </c>
      <c r="D37" s="57">
        <v>449.30399999999997</v>
      </c>
      <c r="E37" s="57">
        <v>1535.7360000000001</v>
      </c>
      <c r="F37" s="73">
        <v>1453.5889999999999</v>
      </c>
      <c r="G37" s="74">
        <v>1116.7850000000001</v>
      </c>
      <c r="H37" s="57">
        <v>677.64499999999998</v>
      </c>
      <c r="I37" s="57">
        <v>330.26</v>
      </c>
      <c r="J37" s="57">
        <v>924.92200000000003</v>
      </c>
      <c r="K37" s="57">
        <v>1248.9169999999999</v>
      </c>
      <c r="L37" s="73">
        <v>1316.5840000000001</v>
      </c>
      <c r="M37" s="74">
        <v>612.20600000000002</v>
      </c>
      <c r="N37" s="57">
        <v>641.16600000000005</v>
      </c>
      <c r="O37" s="57">
        <v>1003.449</v>
      </c>
      <c r="P37" s="57">
        <v>1028.0940000000001</v>
      </c>
      <c r="Q37" s="73">
        <v>1026.423</v>
      </c>
      <c r="R37" s="74">
        <v>265.09899999999999</v>
      </c>
      <c r="S37" s="57">
        <v>916.98599999999999</v>
      </c>
      <c r="T37" s="57">
        <v>592.43499999999995</v>
      </c>
      <c r="U37" s="57">
        <v>1057.6110000000001</v>
      </c>
      <c r="V37" s="57">
        <v>1055.2439999999999</v>
      </c>
      <c r="W37" s="73">
        <v>966.41399999999999</v>
      </c>
      <c r="X37" s="59"/>
    </row>
    <row r="38" spans="1:24">
      <c r="A38" s="72">
        <v>35</v>
      </c>
      <c r="B38" s="74">
        <v>4301.5919999999996</v>
      </c>
      <c r="C38" s="57">
        <v>4687.8230000000003</v>
      </c>
      <c r="D38" s="57">
        <v>1015.841</v>
      </c>
      <c r="E38" s="57">
        <v>3489.866</v>
      </c>
      <c r="F38" s="73">
        <v>1064.155</v>
      </c>
      <c r="G38" s="74">
        <v>565.56299999999999</v>
      </c>
      <c r="H38" s="57">
        <v>1489.3710000000001</v>
      </c>
      <c r="I38" s="57">
        <v>2305.971</v>
      </c>
      <c r="J38" s="57">
        <v>1217.0319999999999</v>
      </c>
      <c r="K38" s="57">
        <v>906.96100000000001</v>
      </c>
      <c r="L38" s="73">
        <v>803.37199999999996</v>
      </c>
      <c r="M38" s="74">
        <v>798.36</v>
      </c>
      <c r="N38" s="57">
        <v>1648.932</v>
      </c>
      <c r="O38" s="57">
        <v>609.55999999999995</v>
      </c>
      <c r="P38" s="57">
        <v>1232.7660000000001</v>
      </c>
      <c r="Q38" s="73">
        <v>996.48800000000006</v>
      </c>
      <c r="R38" s="74">
        <v>946.36400000000003</v>
      </c>
      <c r="S38" s="57">
        <v>465.59399999999999</v>
      </c>
      <c r="T38" s="57">
        <v>663.44299999999998</v>
      </c>
      <c r="U38" s="57">
        <v>1082.673</v>
      </c>
      <c r="V38" s="57">
        <v>712.31399999999996</v>
      </c>
      <c r="W38" s="73">
        <v>389.99099999999999</v>
      </c>
      <c r="X38" s="59"/>
    </row>
    <row r="39" spans="1:24">
      <c r="A39" s="72">
        <v>36</v>
      </c>
      <c r="B39" s="74">
        <v>4207.6099999999997</v>
      </c>
      <c r="C39" s="57">
        <v>4490.9480000000003</v>
      </c>
      <c r="D39" s="57">
        <v>456.96100000000001</v>
      </c>
      <c r="E39" s="57">
        <v>1449.412</v>
      </c>
      <c r="F39" s="73">
        <v>2360.6889999999999</v>
      </c>
      <c r="G39" s="74">
        <v>1329.95</v>
      </c>
      <c r="H39" s="57">
        <v>1103.1400000000001</v>
      </c>
      <c r="I39" s="57">
        <v>830.38300000000004</v>
      </c>
      <c r="J39" s="57">
        <v>1010.133</v>
      </c>
      <c r="K39" s="57">
        <v>1130.29</v>
      </c>
      <c r="L39" s="73">
        <v>570.85400000000004</v>
      </c>
      <c r="M39" s="74">
        <v>358.94200000000001</v>
      </c>
      <c r="N39" s="57">
        <v>1491.7380000000001</v>
      </c>
      <c r="O39" s="57">
        <v>1900.1079999999999</v>
      </c>
      <c r="P39" s="57">
        <v>1029.4860000000001</v>
      </c>
      <c r="Q39" s="73">
        <v>1503.8520000000001</v>
      </c>
      <c r="R39" s="74">
        <v>310.35000000000002</v>
      </c>
      <c r="S39" s="57">
        <v>850.29399999999998</v>
      </c>
      <c r="T39" s="57">
        <v>1362.1130000000001</v>
      </c>
      <c r="U39" s="57">
        <v>1700.4480000000001</v>
      </c>
      <c r="V39" s="57">
        <v>676.94899999999996</v>
      </c>
      <c r="W39" s="73">
        <v>454.59500000000003</v>
      </c>
      <c r="X39" s="59"/>
    </row>
    <row r="40" spans="1:24">
      <c r="A40" s="72">
        <v>37</v>
      </c>
      <c r="B40" s="74">
        <v>5535.75</v>
      </c>
      <c r="C40" s="57">
        <v>3128.1390000000001</v>
      </c>
      <c r="D40" s="57">
        <v>405.58499999999998</v>
      </c>
      <c r="E40" s="57">
        <v>1576.67</v>
      </c>
      <c r="F40" s="73">
        <v>1368.9349999999999</v>
      </c>
      <c r="G40" s="74">
        <v>1171.921</v>
      </c>
      <c r="H40" s="57">
        <v>1271.751</v>
      </c>
      <c r="I40" s="57">
        <v>1284.2819999999999</v>
      </c>
      <c r="J40" s="57">
        <v>1160.922</v>
      </c>
      <c r="K40" s="57">
        <v>766.61500000000001</v>
      </c>
      <c r="L40" s="73">
        <v>634.48299999999995</v>
      </c>
      <c r="M40" s="74">
        <v>485.08600000000001</v>
      </c>
      <c r="N40" s="57">
        <v>655.78599999999994</v>
      </c>
      <c r="O40" s="57">
        <v>877.30499999999995</v>
      </c>
      <c r="P40" s="57">
        <v>1036.587</v>
      </c>
      <c r="Q40" s="73">
        <v>598.42200000000003</v>
      </c>
      <c r="R40" s="74">
        <v>207.03899999999999</v>
      </c>
      <c r="S40" s="57">
        <v>1391.9079999999999</v>
      </c>
      <c r="T40" s="57">
        <v>179.053</v>
      </c>
      <c r="U40" s="57">
        <v>2902.3040000000001</v>
      </c>
      <c r="V40" s="57">
        <v>457.93599999999998</v>
      </c>
      <c r="W40" s="73">
        <v>788.47400000000005</v>
      </c>
      <c r="X40" s="59"/>
    </row>
    <row r="41" spans="1:24">
      <c r="A41" s="72">
        <v>38</v>
      </c>
      <c r="B41" s="74">
        <v>3872.895</v>
      </c>
      <c r="C41" s="57">
        <v>2659.6210000000001</v>
      </c>
      <c r="D41" s="57">
        <v>595.21900000000005</v>
      </c>
      <c r="E41" s="57">
        <v>2155.5990000000002</v>
      </c>
      <c r="F41" s="73">
        <v>1412.933</v>
      </c>
      <c r="G41" s="74">
        <v>1190.1600000000001</v>
      </c>
      <c r="H41" s="57">
        <v>1676.3610000000001</v>
      </c>
      <c r="I41" s="57">
        <v>1279.1300000000001</v>
      </c>
      <c r="J41" s="57">
        <v>1176.7940000000001</v>
      </c>
      <c r="K41" s="57">
        <v>773.43700000000001</v>
      </c>
      <c r="L41" s="73">
        <v>1459.854</v>
      </c>
      <c r="M41" s="74">
        <v>438.44400000000002</v>
      </c>
      <c r="N41" s="57">
        <v>731.25</v>
      </c>
      <c r="O41" s="57">
        <v>530.61599999999999</v>
      </c>
      <c r="P41" s="57">
        <v>851.82500000000005</v>
      </c>
      <c r="Q41" s="73">
        <v>774.83</v>
      </c>
      <c r="R41" s="74">
        <v>365.76400000000001</v>
      </c>
      <c r="S41" s="57">
        <v>808.245</v>
      </c>
      <c r="T41" s="57">
        <v>297.81900000000002</v>
      </c>
      <c r="U41" s="57">
        <v>3858.971</v>
      </c>
      <c r="V41" s="57">
        <v>636.98900000000003</v>
      </c>
      <c r="W41" s="73">
        <v>529.91899999999998</v>
      </c>
      <c r="X41" s="59"/>
    </row>
    <row r="42" spans="1:24">
      <c r="A42" s="72">
        <v>39</v>
      </c>
      <c r="B42" s="74">
        <v>6839.5240000000003</v>
      </c>
      <c r="C42" s="57">
        <v>2750.9580000000001</v>
      </c>
      <c r="D42" s="57">
        <v>1124.5820000000001</v>
      </c>
      <c r="E42" s="57">
        <v>1616.9079999999999</v>
      </c>
      <c r="F42" s="73">
        <v>942.74400000000003</v>
      </c>
      <c r="G42" s="74">
        <v>1303.7739999999999</v>
      </c>
      <c r="H42" s="57">
        <v>885.10199999999998</v>
      </c>
      <c r="I42" s="57">
        <v>807.41</v>
      </c>
      <c r="J42" s="57">
        <v>203.83699999999999</v>
      </c>
      <c r="K42" s="57">
        <v>1423.7929999999999</v>
      </c>
      <c r="L42" s="73">
        <v>846.53399999999999</v>
      </c>
      <c r="M42" s="74">
        <v>188.10300000000001</v>
      </c>
      <c r="N42" s="57">
        <v>1294.4459999999999</v>
      </c>
      <c r="O42" s="57">
        <v>401.82499999999999</v>
      </c>
      <c r="P42" s="57">
        <v>1163.1489999999999</v>
      </c>
      <c r="Q42" s="73">
        <v>752.274</v>
      </c>
      <c r="R42" s="74">
        <v>608.30700000000002</v>
      </c>
      <c r="S42" s="57">
        <v>973.79300000000001</v>
      </c>
      <c r="T42" s="57">
        <v>344.46199999999999</v>
      </c>
      <c r="U42" s="57">
        <v>1528.2170000000001</v>
      </c>
      <c r="V42" s="57">
        <v>769.12099999999998</v>
      </c>
      <c r="W42" s="73">
        <v>419.22899999999998</v>
      </c>
      <c r="X42" s="59"/>
    </row>
    <row r="43" spans="1:24">
      <c r="A43" s="72">
        <v>40</v>
      </c>
      <c r="B43" s="74">
        <v>2866.9389999999999</v>
      </c>
      <c r="C43" s="57">
        <v>2260.7199999999998</v>
      </c>
      <c r="D43" s="57">
        <v>1293.193</v>
      </c>
      <c r="E43" s="57">
        <v>1672.88</v>
      </c>
      <c r="F43" s="73">
        <v>1019.461</v>
      </c>
      <c r="G43" s="74">
        <v>1409.3130000000001</v>
      </c>
      <c r="H43" s="57">
        <v>1123.7460000000001</v>
      </c>
      <c r="I43" s="57">
        <v>1288.598</v>
      </c>
      <c r="J43" s="57">
        <v>883.84900000000005</v>
      </c>
      <c r="K43" s="57">
        <v>1013.196</v>
      </c>
      <c r="L43" s="73">
        <v>886.63300000000004</v>
      </c>
      <c r="M43" s="74">
        <v>1081.1410000000001</v>
      </c>
      <c r="N43" s="57">
        <v>1370.7449999999999</v>
      </c>
      <c r="O43" s="57">
        <v>576.28399999999999</v>
      </c>
      <c r="P43" s="57">
        <v>1630.2750000000001</v>
      </c>
      <c r="Q43" s="73">
        <v>454.03800000000001</v>
      </c>
      <c r="R43" s="74">
        <v>459.05</v>
      </c>
      <c r="S43" s="57">
        <v>452.78399999999999</v>
      </c>
      <c r="T43" s="57">
        <v>615.96500000000003</v>
      </c>
      <c r="U43" s="57">
        <v>1181.25</v>
      </c>
      <c r="V43" s="57">
        <v>797.94200000000001</v>
      </c>
      <c r="W43" s="73">
        <v>447.49400000000003</v>
      </c>
      <c r="X43" s="59"/>
    </row>
    <row r="44" spans="1:24">
      <c r="A44" s="72">
        <v>41</v>
      </c>
      <c r="B44" s="74">
        <v>3149.5810000000001</v>
      </c>
      <c r="C44" s="57">
        <v>1347.076</v>
      </c>
      <c r="D44" s="57">
        <v>493.71899999999999</v>
      </c>
      <c r="E44" s="57">
        <v>1741.3820000000001</v>
      </c>
      <c r="F44" s="73">
        <v>1559.8230000000001</v>
      </c>
      <c r="G44" s="74">
        <v>1210.7670000000001</v>
      </c>
      <c r="H44" s="57">
        <v>1045.915</v>
      </c>
      <c r="I44" s="57">
        <v>1567.62</v>
      </c>
      <c r="J44" s="57">
        <v>809.08100000000002</v>
      </c>
      <c r="K44" s="57">
        <v>1059.56</v>
      </c>
      <c r="L44" s="73">
        <v>618.05399999999997</v>
      </c>
      <c r="M44" s="74">
        <v>507.50299999999999</v>
      </c>
      <c r="N44" s="57">
        <v>1361.4169999999999</v>
      </c>
      <c r="O44" s="57">
        <v>572.38499999999999</v>
      </c>
      <c r="P44" s="57">
        <v>589.65</v>
      </c>
      <c r="Q44" s="73">
        <v>591.87800000000004</v>
      </c>
      <c r="R44" s="74">
        <v>763.13400000000001</v>
      </c>
      <c r="S44" s="57">
        <v>520.173</v>
      </c>
      <c r="T44" s="57">
        <v>356.57499999999999</v>
      </c>
      <c r="U44" s="57">
        <v>1837.3140000000001</v>
      </c>
      <c r="V44" s="57">
        <v>699.78300000000002</v>
      </c>
      <c r="W44" s="73">
        <v>1654.9190000000001</v>
      </c>
      <c r="X44" s="59"/>
    </row>
    <row r="45" spans="1:24">
      <c r="A45" s="72">
        <v>42</v>
      </c>
      <c r="B45" s="74">
        <v>6472.2280000000001</v>
      </c>
      <c r="C45" s="57">
        <v>3051.9789999999998</v>
      </c>
      <c r="D45" s="57">
        <v>1000.386</v>
      </c>
      <c r="E45" s="57">
        <v>1584.4670000000001</v>
      </c>
      <c r="F45" s="73">
        <v>1334.2660000000001</v>
      </c>
      <c r="G45" s="74">
        <v>1603.124</v>
      </c>
      <c r="H45" s="57">
        <v>1039.0930000000001</v>
      </c>
      <c r="I45" s="57">
        <v>1383.1369999999999</v>
      </c>
      <c r="J45" s="57">
        <v>324.55099999999999</v>
      </c>
      <c r="K45" s="57">
        <v>1439.1079999999999</v>
      </c>
      <c r="L45" s="73">
        <v>508.89499999999998</v>
      </c>
      <c r="M45" s="74">
        <v>343.34800000000001</v>
      </c>
      <c r="N45" s="57">
        <v>817.99199999999996</v>
      </c>
      <c r="O45" s="57">
        <v>1076.9639999999999</v>
      </c>
      <c r="P45" s="57">
        <v>1352.366</v>
      </c>
      <c r="Q45" s="73">
        <v>951.37599999999998</v>
      </c>
      <c r="R45" s="74">
        <v>430.09</v>
      </c>
      <c r="S45" s="57">
        <v>872.43200000000002</v>
      </c>
      <c r="T45" s="57">
        <v>851.12900000000002</v>
      </c>
      <c r="U45" s="57">
        <v>3147.3530000000001</v>
      </c>
      <c r="V45" s="57">
        <v>988.27300000000002</v>
      </c>
      <c r="W45" s="73">
        <v>949.149</v>
      </c>
      <c r="X45" s="59"/>
    </row>
    <row r="46" spans="1:24">
      <c r="A46" s="72">
        <v>43</v>
      </c>
      <c r="B46" s="74">
        <v>4889.1530000000002</v>
      </c>
      <c r="C46" s="57">
        <v>1237.0820000000001</v>
      </c>
      <c r="D46" s="57">
        <v>526.57799999999997</v>
      </c>
      <c r="E46" s="57">
        <v>606.08000000000004</v>
      </c>
      <c r="F46" s="73">
        <v>2896.038</v>
      </c>
      <c r="G46" s="74">
        <v>2475.8339999999998</v>
      </c>
      <c r="H46" s="57">
        <v>1317.4190000000001</v>
      </c>
      <c r="I46" s="57">
        <v>1435.0709999999999</v>
      </c>
      <c r="J46" s="57">
        <v>782.20899999999995</v>
      </c>
      <c r="K46" s="57">
        <v>1191.414</v>
      </c>
      <c r="L46" s="73">
        <v>277.49099999999999</v>
      </c>
      <c r="M46" s="74">
        <v>417.55900000000003</v>
      </c>
      <c r="N46" s="57">
        <v>1675.2470000000001</v>
      </c>
      <c r="O46" s="57">
        <v>1306.9770000000001</v>
      </c>
      <c r="P46" s="57">
        <v>581.43499999999995</v>
      </c>
      <c r="Q46" s="73">
        <v>921.024</v>
      </c>
      <c r="R46" s="74">
        <v>391.24400000000003</v>
      </c>
      <c r="S46" s="57">
        <v>1058.4459999999999</v>
      </c>
      <c r="T46" s="57">
        <v>634.90099999999995</v>
      </c>
      <c r="U46" s="57">
        <v>1978.4960000000001</v>
      </c>
      <c r="V46" s="57">
        <v>719.13599999999997</v>
      </c>
      <c r="W46" s="73">
        <v>301.43900000000002</v>
      </c>
      <c r="X46" s="59"/>
    </row>
    <row r="47" spans="1:24">
      <c r="A47" s="72">
        <v>44</v>
      </c>
      <c r="B47" s="74">
        <v>3862.3130000000001</v>
      </c>
      <c r="C47" s="57">
        <v>2716.15</v>
      </c>
      <c r="D47" s="57">
        <v>5865.0349999999999</v>
      </c>
      <c r="E47" s="57">
        <v>2378.232</v>
      </c>
      <c r="F47" s="73">
        <v>698.39099999999996</v>
      </c>
      <c r="G47" s="74">
        <v>1854.1610000000001</v>
      </c>
      <c r="H47" s="57">
        <v>1644.7550000000001</v>
      </c>
      <c r="I47" s="57">
        <v>1529.3309999999999</v>
      </c>
      <c r="J47" s="57">
        <v>971.28700000000003</v>
      </c>
      <c r="K47" s="57">
        <v>752.274</v>
      </c>
      <c r="L47" s="73">
        <v>329.42399999999998</v>
      </c>
      <c r="M47" s="74">
        <v>752.83100000000002</v>
      </c>
      <c r="N47" s="57">
        <v>413.66</v>
      </c>
      <c r="O47" s="57">
        <v>1910.2719999999999</v>
      </c>
      <c r="P47" s="57">
        <v>937.87099999999998</v>
      </c>
      <c r="Q47" s="73">
        <v>526.29899999999998</v>
      </c>
      <c r="R47" s="74">
        <v>592.01700000000005</v>
      </c>
      <c r="S47" s="57">
        <v>877.02599999999995</v>
      </c>
      <c r="T47" s="57">
        <v>418.39400000000001</v>
      </c>
      <c r="U47" s="57">
        <v>1431.729</v>
      </c>
      <c r="V47" s="57">
        <v>937.87099999999998</v>
      </c>
      <c r="W47" s="73">
        <v>930.90899999999999</v>
      </c>
      <c r="X47" s="59"/>
    </row>
    <row r="48" spans="1:24">
      <c r="A48" s="72">
        <v>45</v>
      </c>
      <c r="B48" s="74">
        <v>3576.4679999999998</v>
      </c>
      <c r="C48" s="57">
        <v>2666.3049999999998</v>
      </c>
      <c r="D48" s="57">
        <v>705.21299999999997</v>
      </c>
      <c r="E48" s="57">
        <v>1717.5740000000001</v>
      </c>
      <c r="F48" s="73">
        <v>926.87199999999996</v>
      </c>
      <c r="G48" s="74">
        <v>1704.068</v>
      </c>
      <c r="H48" s="57">
        <v>942.74400000000003</v>
      </c>
      <c r="I48" s="57">
        <v>1121.9359999999999</v>
      </c>
      <c r="J48" s="57">
        <v>719.69299999999998</v>
      </c>
      <c r="K48" s="57">
        <v>846.952</v>
      </c>
      <c r="L48" s="73">
        <v>797.94200000000001</v>
      </c>
      <c r="M48" s="74">
        <v>727.07299999999998</v>
      </c>
      <c r="N48" s="57">
        <v>2623.0030000000002</v>
      </c>
      <c r="O48" s="57">
        <v>2627.8760000000002</v>
      </c>
      <c r="P48" s="57">
        <v>1010.968</v>
      </c>
      <c r="Q48" s="73">
        <v>209.40600000000001</v>
      </c>
      <c r="R48" s="74">
        <v>1832.162</v>
      </c>
      <c r="S48" s="57">
        <v>1063.4590000000001</v>
      </c>
      <c r="T48" s="57">
        <v>931.60500000000002</v>
      </c>
      <c r="U48" s="57">
        <v>1889.2470000000001</v>
      </c>
      <c r="V48" s="57">
        <v>1205.058</v>
      </c>
      <c r="W48" s="73">
        <v>430.92500000000001</v>
      </c>
      <c r="X48" s="59"/>
    </row>
    <row r="49" spans="1:24">
      <c r="A49" s="72">
        <v>46</v>
      </c>
      <c r="B49" s="74">
        <v>3160.4409999999998</v>
      </c>
      <c r="C49" s="57">
        <v>1010.272</v>
      </c>
      <c r="D49" s="57">
        <v>490.65600000000001</v>
      </c>
      <c r="E49" s="57">
        <v>2048.9470000000001</v>
      </c>
      <c r="F49" s="73">
        <v>1608.694</v>
      </c>
      <c r="G49" s="74">
        <v>1838.9839999999999</v>
      </c>
      <c r="H49" s="57">
        <v>732.64200000000005</v>
      </c>
      <c r="I49" s="57">
        <v>1021.967</v>
      </c>
      <c r="J49" s="57">
        <v>693.1</v>
      </c>
      <c r="K49" s="57">
        <v>1324.3810000000001</v>
      </c>
      <c r="L49" s="73">
        <v>430.09</v>
      </c>
      <c r="M49" s="74">
        <v>911.13800000000003</v>
      </c>
      <c r="N49" s="57">
        <v>1608.5540000000001</v>
      </c>
      <c r="O49" s="57">
        <v>1093.394</v>
      </c>
      <c r="P49" s="57">
        <v>1440.3610000000001</v>
      </c>
      <c r="Q49" s="73">
        <v>804.20799999999997</v>
      </c>
      <c r="R49" s="74">
        <v>1022.107</v>
      </c>
      <c r="S49" s="57">
        <v>418.95100000000002</v>
      </c>
      <c r="T49" s="57">
        <v>722.33900000000006</v>
      </c>
      <c r="U49" s="57">
        <v>1230.9559999999999</v>
      </c>
      <c r="V49" s="57">
        <v>453.34100000000001</v>
      </c>
      <c r="W49" s="73">
        <v>795.99300000000005</v>
      </c>
      <c r="X49" s="59"/>
    </row>
    <row r="50" spans="1:24">
      <c r="A50" s="72">
        <v>47</v>
      </c>
      <c r="B50" s="74">
        <v>3760.2550000000001</v>
      </c>
      <c r="C50" s="57">
        <v>2067.047</v>
      </c>
      <c r="D50" s="57">
        <v>877.72199999999998</v>
      </c>
      <c r="E50" s="57">
        <v>1462.778</v>
      </c>
      <c r="F50" s="73">
        <v>1016.537</v>
      </c>
      <c r="G50" s="74">
        <v>826.48500000000001</v>
      </c>
      <c r="H50" s="57">
        <v>569.04399999999998</v>
      </c>
      <c r="I50" s="57">
        <v>1078.914</v>
      </c>
      <c r="J50" s="57">
        <v>1185.9829999999999</v>
      </c>
      <c r="K50" s="57">
        <v>2067.326</v>
      </c>
      <c r="L50" s="73">
        <v>236.69499999999999</v>
      </c>
      <c r="M50" s="74">
        <v>560.69000000000005</v>
      </c>
      <c r="N50" s="57">
        <v>964.18600000000004</v>
      </c>
      <c r="O50" s="57">
        <v>644.22900000000004</v>
      </c>
      <c r="P50" s="57">
        <v>1388.288</v>
      </c>
      <c r="Q50" s="73">
        <v>478.54300000000001</v>
      </c>
      <c r="R50" s="74">
        <v>1516.8</v>
      </c>
      <c r="S50" s="57">
        <v>1776.4690000000001</v>
      </c>
      <c r="T50" s="57">
        <v>903.06299999999999</v>
      </c>
      <c r="U50" s="57">
        <v>1622.4780000000001</v>
      </c>
      <c r="V50" s="57">
        <v>865.33100000000002</v>
      </c>
      <c r="W50" s="73">
        <v>1346.6579999999999</v>
      </c>
      <c r="X50" s="59"/>
    </row>
    <row r="51" spans="1:24">
      <c r="A51" s="72">
        <v>48</v>
      </c>
      <c r="B51" s="74">
        <v>4501.2510000000002</v>
      </c>
      <c r="C51" s="57">
        <v>2473.8850000000002</v>
      </c>
      <c r="D51" s="57">
        <v>715.93399999999997</v>
      </c>
      <c r="E51" s="57">
        <v>4632.826</v>
      </c>
      <c r="F51" s="73">
        <v>1191.8309999999999</v>
      </c>
      <c r="G51" s="74">
        <v>777.05700000000002</v>
      </c>
      <c r="H51" s="57">
        <v>870.76099999999997</v>
      </c>
      <c r="I51" s="57">
        <v>986.60199999999998</v>
      </c>
      <c r="J51" s="57">
        <v>853.91399999999999</v>
      </c>
      <c r="K51" s="57">
        <v>938.98500000000001</v>
      </c>
      <c r="L51" s="73">
        <v>363.815</v>
      </c>
      <c r="M51" s="74">
        <v>666.08900000000006</v>
      </c>
      <c r="N51" s="57">
        <v>696.85900000000004</v>
      </c>
      <c r="O51" s="57">
        <v>1062.345</v>
      </c>
      <c r="P51" s="57">
        <v>1094.0899999999999</v>
      </c>
      <c r="Q51" s="73">
        <v>372.447</v>
      </c>
      <c r="R51" s="74">
        <v>435.65899999999999</v>
      </c>
      <c r="S51" s="57">
        <v>545.37400000000002</v>
      </c>
      <c r="T51" s="57">
        <v>670.26599999999996</v>
      </c>
      <c r="U51" s="57">
        <v>2883.09</v>
      </c>
      <c r="V51" s="57">
        <v>602.32000000000005</v>
      </c>
      <c r="W51" s="73">
        <v>910.024</v>
      </c>
      <c r="X51" s="59"/>
    </row>
    <row r="52" spans="1:24">
      <c r="A52" s="72">
        <v>49</v>
      </c>
      <c r="B52" s="74">
        <v>1792.0630000000001</v>
      </c>
      <c r="C52" s="57">
        <v>4080.7689999999998</v>
      </c>
      <c r="D52" s="57">
        <v>1183.338</v>
      </c>
      <c r="E52" s="57">
        <v>4034.404</v>
      </c>
      <c r="F52" s="73">
        <v>1234.854</v>
      </c>
      <c r="G52" s="74">
        <v>1229.2850000000001</v>
      </c>
      <c r="H52" s="57">
        <v>1247.107</v>
      </c>
      <c r="I52" s="57">
        <v>766.75400000000002</v>
      </c>
      <c r="J52" s="57">
        <v>998.99400000000003</v>
      </c>
      <c r="K52" s="57">
        <v>1021.271</v>
      </c>
      <c r="L52" s="73">
        <v>1089.2170000000001</v>
      </c>
      <c r="M52" s="74">
        <v>1179.44</v>
      </c>
      <c r="N52" s="57">
        <v>1464.0309999999999</v>
      </c>
      <c r="O52" s="57">
        <v>696.58100000000002</v>
      </c>
      <c r="P52" s="57">
        <v>1982.8119999999999</v>
      </c>
      <c r="Q52" s="73">
        <v>502.07299999999998</v>
      </c>
      <c r="R52" s="74">
        <v>3055.0419999999999</v>
      </c>
      <c r="S52" s="57">
        <v>743.92</v>
      </c>
      <c r="T52" s="57">
        <v>1188.6289999999999</v>
      </c>
      <c r="U52" s="57">
        <v>1767.001</v>
      </c>
      <c r="V52" s="57">
        <v>764.38699999999994</v>
      </c>
      <c r="W52" s="73">
        <v>491.35199999999998</v>
      </c>
      <c r="X52" s="59"/>
    </row>
    <row r="53" spans="1:24">
      <c r="A53" s="72">
        <v>50</v>
      </c>
      <c r="B53" s="74">
        <v>1487.2829999999999</v>
      </c>
      <c r="C53" s="57">
        <v>3698.8539999999998</v>
      </c>
      <c r="D53" s="57">
        <v>962.93299999999999</v>
      </c>
      <c r="E53" s="57">
        <v>3882.3620000000001</v>
      </c>
      <c r="F53" s="73">
        <v>802.95500000000004</v>
      </c>
      <c r="G53" s="74">
        <v>1622.06</v>
      </c>
      <c r="H53" s="57">
        <v>1092.6980000000001</v>
      </c>
      <c r="I53" s="57">
        <v>813.81500000000005</v>
      </c>
      <c r="J53" s="57">
        <v>481.04899999999998</v>
      </c>
      <c r="K53" s="57">
        <v>1104.95</v>
      </c>
      <c r="L53" s="73">
        <v>1147.4159999999999</v>
      </c>
      <c r="M53" s="74">
        <v>363.536</v>
      </c>
      <c r="N53" s="57">
        <v>1437.298</v>
      </c>
      <c r="O53" s="57">
        <v>1380.6310000000001</v>
      </c>
      <c r="P53" s="57">
        <v>1186.123</v>
      </c>
      <c r="Q53" s="73">
        <v>857.53399999999999</v>
      </c>
      <c r="R53" s="74">
        <v>814.65</v>
      </c>
      <c r="S53" s="57">
        <v>516.553</v>
      </c>
      <c r="T53" s="57">
        <v>842.63599999999997</v>
      </c>
      <c r="U53" s="57">
        <v>2008.0129999999999</v>
      </c>
      <c r="V53" s="57">
        <v>356.01799999999997</v>
      </c>
      <c r="W53" s="73">
        <v>1141.9860000000001</v>
      </c>
      <c r="X53" s="59"/>
    </row>
    <row r="54" spans="1:24">
      <c r="A54" s="72">
        <v>51</v>
      </c>
      <c r="B54" s="74">
        <v>2492.4029999999998</v>
      </c>
      <c r="C54" s="57">
        <v>2878.3560000000002</v>
      </c>
      <c r="D54" s="57">
        <v>976.16</v>
      </c>
      <c r="E54" s="57">
        <v>1477.954</v>
      </c>
      <c r="F54" s="73">
        <v>730.55399999999997</v>
      </c>
      <c r="G54" s="74">
        <v>1297.6479999999999</v>
      </c>
      <c r="H54" s="57">
        <v>896.93700000000001</v>
      </c>
      <c r="I54" s="57">
        <v>861.57100000000003</v>
      </c>
      <c r="J54" s="57">
        <v>1824.5039999999999</v>
      </c>
      <c r="K54" s="57">
        <v>1160.5039999999999</v>
      </c>
      <c r="L54" s="73">
        <v>1101.748</v>
      </c>
      <c r="M54" s="74">
        <v>802.39800000000002</v>
      </c>
      <c r="N54" s="57">
        <v>1316.1659999999999</v>
      </c>
      <c r="O54" s="57">
        <v>739.46400000000006</v>
      </c>
      <c r="P54" s="57">
        <v>456.822</v>
      </c>
      <c r="Q54" s="73">
        <v>691.42899999999997</v>
      </c>
      <c r="R54" s="74">
        <v>1259.22</v>
      </c>
      <c r="S54" s="57">
        <v>1115.81</v>
      </c>
      <c r="T54" s="57">
        <v>828.29499999999996</v>
      </c>
      <c r="U54" s="57">
        <v>834.83900000000006</v>
      </c>
      <c r="V54" s="57">
        <v>778.58900000000006</v>
      </c>
      <c r="W54" s="73">
        <v>618.61099999999999</v>
      </c>
      <c r="X54" s="59"/>
    </row>
    <row r="55" spans="1:24">
      <c r="A55" s="72">
        <v>52</v>
      </c>
      <c r="B55" s="74">
        <v>5849.0230000000001</v>
      </c>
      <c r="C55" s="57">
        <v>1205.894</v>
      </c>
      <c r="D55" s="57">
        <v>429.95</v>
      </c>
      <c r="E55" s="57">
        <v>1397.617</v>
      </c>
      <c r="F55" s="73">
        <v>949.98400000000004</v>
      </c>
      <c r="G55" s="74">
        <v>960.70500000000004</v>
      </c>
      <c r="H55" s="57">
        <v>665.67100000000005</v>
      </c>
      <c r="I55" s="57">
        <v>768.56399999999996</v>
      </c>
      <c r="J55" s="57">
        <v>1047.865</v>
      </c>
      <c r="K55" s="57">
        <v>1065.826</v>
      </c>
      <c r="L55" s="73">
        <v>1046.8900000000001</v>
      </c>
      <c r="M55" s="74">
        <v>1377.4280000000001</v>
      </c>
      <c r="N55" s="57">
        <v>1131.404</v>
      </c>
      <c r="O55" s="57">
        <v>932.71900000000005</v>
      </c>
      <c r="P55" s="57">
        <v>875.35500000000002</v>
      </c>
      <c r="Q55" s="73">
        <v>430.22899999999998</v>
      </c>
      <c r="R55" s="74">
        <v>1833.2760000000001</v>
      </c>
      <c r="S55" s="57">
        <v>974.07100000000003</v>
      </c>
      <c r="T55" s="57">
        <v>926.45399999999995</v>
      </c>
      <c r="U55" s="57">
        <v>1753.2170000000001</v>
      </c>
      <c r="V55" s="57">
        <v>1367.2639999999999</v>
      </c>
      <c r="W55" s="73">
        <v>1789.278</v>
      </c>
      <c r="X55" s="59"/>
    </row>
    <row r="56" spans="1:24">
      <c r="A56" s="72">
        <v>53</v>
      </c>
      <c r="B56" s="74">
        <v>4127.5510000000004</v>
      </c>
      <c r="C56" s="57">
        <v>4300.0600000000004</v>
      </c>
      <c r="D56" s="57">
        <v>456.54399999999998</v>
      </c>
      <c r="E56" s="57">
        <v>1360.999</v>
      </c>
      <c r="F56" s="73">
        <v>1077.6600000000001</v>
      </c>
      <c r="G56" s="74">
        <v>1866.135</v>
      </c>
      <c r="H56" s="57">
        <v>1020.9930000000001</v>
      </c>
      <c r="I56" s="57">
        <v>1174.845</v>
      </c>
      <c r="J56" s="57">
        <v>1707.549</v>
      </c>
      <c r="K56" s="57">
        <v>839.99</v>
      </c>
      <c r="L56" s="73">
        <v>419.92599999999999</v>
      </c>
      <c r="M56" s="74">
        <v>654.95000000000005</v>
      </c>
      <c r="N56" s="57">
        <v>876.60900000000004</v>
      </c>
      <c r="O56" s="57">
        <v>283.47800000000001</v>
      </c>
      <c r="P56" s="57">
        <v>1017.373</v>
      </c>
      <c r="Q56" s="73">
        <v>846.53399999999999</v>
      </c>
      <c r="R56" s="74">
        <v>738.62900000000002</v>
      </c>
      <c r="S56" s="57">
        <v>906.96100000000001</v>
      </c>
      <c r="T56" s="57">
        <v>467.26499999999999</v>
      </c>
      <c r="U56" s="57">
        <v>2231.62</v>
      </c>
      <c r="V56" s="57">
        <v>1469.6</v>
      </c>
      <c r="W56" s="73">
        <v>516.27499999999998</v>
      </c>
      <c r="X56" s="59"/>
    </row>
    <row r="57" spans="1:24">
      <c r="A57" s="72">
        <v>54</v>
      </c>
      <c r="B57" s="74">
        <v>2286.4780000000001</v>
      </c>
      <c r="C57" s="57">
        <v>3310.8119999999999</v>
      </c>
      <c r="D57" s="57">
        <v>1082.5340000000001</v>
      </c>
      <c r="E57" s="57">
        <v>2014.1389999999999</v>
      </c>
      <c r="F57" s="73">
        <v>1365.1759999999999</v>
      </c>
      <c r="G57" s="74">
        <v>1291.383</v>
      </c>
      <c r="H57" s="57">
        <v>1062.902</v>
      </c>
      <c r="I57" s="57">
        <v>1576.5309999999999</v>
      </c>
      <c r="J57" s="57">
        <v>555.399</v>
      </c>
      <c r="K57" s="57">
        <v>580.322</v>
      </c>
      <c r="L57" s="73">
        <v>1018.904</v>
      </c>
      <c r="M57" s="74">
        <v>1401.655</v>
      </c>
      <c r="N57" s="57">
        <v>1053.5730000000001</v>
      </c>
      <c r="O57" s="57">
        <v>371.47300000000001</v>
      </c>
      <c r="P57" s="57">
        <v>1072.0909999999999</v>
      </c>
      <c r="Q57" s="73">
        <v>687.39099999999996</v>
      </c>
      <c r="R57" s="74">
        <v>443.73399999999998</v>
      </c>
      <c r="S57" s="57">
        <v>693.1</v>
      </c>
      <c r="T57" s="57">
        <v>1025.4480000000001</v>
      </c>
      <c r="U57" s="57">
        <v>1816.9860000000001</v>
      </c>
      <c r="V57" s="57">
        <v>1628.8820000000001</v>
      </c>
      <c r="W57" s="73">
        <v>864.774</v>
      </c>
      <c r="X57" s="59"/>
    </row>
    <row r="58" spans="1:24">
      <c r="A58" s="72">
        <v>55</v>
      </c>
      <c r="B58" s="74">
        <v>5652.009</v>
      </c>
      <c r="C58" s="57">
        <v>1146.72</v>
      </c>
      <c r="D58" s="57">
        <v>340.28500000000003</v>
      </c>
      <c r="E58" s="57">
        <v>1955.2439999999999</v>
      </c>
      <c r="F58" s="73">
        <v>1436.8810000000001</v>
      </c>
      <c r="G58" s="74">
        <v>1210.7670000000001</v>
      </c>
      <c r="H58" s="57">
        <v>1269.941</v>
      </c>
      <c r="I58" s="57">
        <v>1235.829</v>
      </c>
      <c r="J58" s="57">
        <v>877.30499999999995</v>
      </c>
      <c r="K58" s="57">
        <v>256.60599999999999</v>
      </c>
      <c r="L58" s="73">
        <v>567.23400000000004</v>
      </c>
      <c r="M58" s="74">
        <v>1438.691</v>
      </c>
      <c r="N58" s="57">
        <v>593.827</v>
      </c>
      <c r="O58" s="57">
        <v>459.74599999999998</v>
      </c>
      <c r="P58" s="57">
        <v>956.38900000000001</v>
      </c>
      <c r="Q58" s="73">
        <v>615.13</v>
      </c>
      <c r="R58" s="74">
        <v>515.57799999999997</v>
      </c>
      <c r="S58" s="57">
        <v>821.33299999999997</v>
      </c>
      <c r="T58" s="57">
        <v>511.12299999999999</v>
      </c>
      <c r="U58" s="57">
        <v>1301.825</v>
      </c>
      <c r="V58" s="57">
        <v>1145.606</v>
      </c>
      <c r="W58" s="73">
        <v>581.85299999999995</v>
      </c>
      <c r="X58" s="59"/>
    </row>
    <row r="59" spans="1:24">
      <c r="A59" s="72">
        <v>56</v>
      </c>
      <c r="B59" s="74">
        <v>6577.3490000000002</v>
      </c>
      <c r="C59" s="57">
        <v>3914.2469999999998</v>
      </c>
      <c r="D59" s="57">
        <v>404.33199999999999</v>
      </c>
      <c r="E59" s="57">
        <v>1878.527</v>
      </c>
      <c r="F59" s="73">
        <v>829.96600000000001</v>
      </c>
      <c r="G59" s="74">
        <v>390.54700000000003</v>
      </c>
      <c r="H59" s="57">
        <v>1538.242</v>
      </c>
      <c r="I59" s="57">
        <v>1684.9929999999999</v>
      </c>
      <c r="J59" s="57">
        <v>877.30499999999995</v>
      </c>
      <c r="K59" s="57">
        <v>1132.6569999999999</v>
      </c>
      <c r="L59" s="73">
        <v>1078.2170000000001</v>
      </c>
      <c r="M59" s="74">
        <v>248.94800000000001</v>
      </c>
      <c r="N59" s="57">
        <v>1547.153</v>
      </c>
      <c r="O59" s="57">
        <v>644.78599999999994</v>
      </c>
      <c r="P59" s="57">
        <v>1321.039</v>
      </c>
      <c r="Q59" s="73">
        <v>320.79199999999997</v>
      </c>
      <c r="R59" s="74">
        <v>353.37200000000001</v>
      </c>
      <c r="S59" s="57">
        <v>951.23699999999997</v>
      </c>
      <c r="T59" s="57">
        <v>576.423</v>
      </c>
      <c r="U59" s="57">
        <v>1521.395</v>
      </c>
      <c r="V59" s="57">
        <v>574.33500000000004</v>
      </c>
      <c r="W59" s="73">
        <v>885.65899999999999</v>
      </c>
      <c r="X59" s="59"/>
    </row>
    <row r="60" spans="1:24">
      <c r="A60" s="72">
        <v>57</v>
      </c>
      <c r="B60" s="74">
        <v>5370.759</v>
      </c>
      <c r="C60" s="57">
        <v>4050.6950000000002</v>
      </c>
      <c r="D60" s="57">
        <v>501.93400000000003</v>
      </c>
      <c r="E60" s="57">
        <v>935.08600000000001</v>
      </c>
      <c r="F60" s="73">
        <v>727.351</v>
      </c>
      <c r="G60" s="74">
        <v>1339.279</v>
      </c>
      <c r="H60" s="57">
        <v>1863.489</v>
      </c>
      <c r="I60" s="57">
        <v>1017.0940000000001</v>
      </c>
      <c r="J60" s="57">
        <v>533.53899999999999</v>
      </c>
      <c r="K60" s="57">
        <v>610.25699999999995</v>
      </c>
      <c r="L60" s="73">
        <v>174.041</v>
      </c>
      <c r="M60" s="74">
        <v>267.048</v>
      </c>
      <c r="N60" s="57">
        <v>460.02499999999998</v>
      </c>
      <c r="O60" s="57">
        <v>782.62699999999995</v>
      </c>
      <c r="P60" s="57">
        <v>1116.7850000000001</v>
      </c>
      <c r="Q60" s="73">
        <v>86.185000000000002</v>
      </c>
      <c r="R60" s="74">
        <v>515.85699999999997</v>
      </c>
      <c r="S60" s="57">
        <v>306.86900000000003</v>
      </c>
      <c r="T60" s="57">
        <v>1385.2249999999999</v>
      </c>
      <c r="U60" s="57">
        <v>1738.319</v>
      </c>
      <c r="V60" s="57">
        <v>673.74699999999996</v>
      </c>
      <c r="W60" s="73">
        <v>431.06400000000002</v>
      </c>
      <c r="X60" s="59"/>
    </row>
    <row r="61" spans="1:24">
      <c r="A61" s="72">
        <v>58</v>
      </c>
      <c r="B61" s="74">
        <v>4894.8620000000001</v>
      </c>
      <c r="C61" s="57">
        <v>4522.8320000000003</v>
      </c>
      <c r="D61" s="57">
        <v>572.52499999999998</v>
      </c>
      <c r="E61" s="57">
        <v>1709.777</v>
      </c>
      <c r="F61" s="73">
        <v>893.17700000000002</v>
      </c>
      <c r="G61" s="74">
        <v>847.23</v>
      </c>
      <c r="H61" s="57">
        <v>1350.278</v>
      </c>
      <c r="I61" s="57">
        <v>1062.2059999999999</v>
      </c>
      <c r="J61" s="57">
        <v>434.54500000000002</v>
      </c>
      <c r="K61" s="57">
        <v>384.14299999999997</v>
      </c>
      <c r="L61" s="73">
        <v>537.15899999999999</v>
      </c>
      <c r="M61" s="74">
        <v>544.12099999999998</v>
      </c>
      <c r="N61" s="57">
        <v>1012.639</v>
      </c>
      <c r="O61" s="57">
        <v>623.48400000000004</v>
      </c>
      <c r="P61" s="57">
        <v>346.27199999999999</v>
      </c>
      <c r="Q61" s="73">
        <v>590.48599999999999</v>
      </c>
      <c r="R61" s="74">
        <v>190.33099999999999</v>
      </c>
      <c r="S61" s="57">
        <v>507.642</v>
      </c>
      <c r="T61" s="57">
        <v>545.93100000000004</v>
      </c>
      <c r="U61" s="57">
        <v>1298.3440000000001</v>
      </c>
      <c r="V61" s="57">
        <v>940.09900000000005</v>
      </c>
      <c r="W61" s="73">
        <v>1514.5719999999999</v>
      </c>
      <c r="X61" s="59"/>
    </row>
    <row r="62" spans="1:24">
      <c r="A62" s="72">
        <v>59</v>
      </c>
      <c r="B62" s="74">
        <v>2681.4810000000002</v>
      </c>
      <c r="C62" s="57">
        <v>3723.7759999999998</v>
      </c>
      <c r="D62" s="57">
        <v>1522.787</v>
      </c>
      <c r="E62" s="57">
        <v>1345.5440000000001</v>
      </c>
      <c r="F62" s="73">
        <v>1394.136</v>
      </c>
      <c r="G62" s="74">
        <v>1674.5509999999999</v>
      </c>
      <c r="H62" s="57">
        <v>1511.509</v>
      </c>
      <c r="I62" s="57">
        <v>687.94799999999998</v>
      </c>
      <c r="J62" s="57">
        <v>668.87400000000002</v>
      </c>
      <c r="K62" s="57">
        <v>1015.98</v>
      </c>
      <c r="L62" s="73">
        <v>574.05600000000004</v>
      </c>
      <c r="M62" s="74">
        <v>809.22</v>
      </c>
      <c r="N62" s="57">
        <v>394.30700000000002</v>
      </c>
      <c r="O62" s="57">
        <v>658.29200000000003</v>
      </c>
      <c r="P62" s="57">
        <v>972.81799999999998</v>
      </c>
      <c r="Q62" s="73">
        <v>533.95699999999999</v>
      </c>
      <c r="R62" s="74">
        <v>981.17200000000003</v>
      </c>
      <c r="S62" s="57">
        <v>988.13400000000001</v>
      </c>
      <c r="T62" s="57">
        <v>337.221</v>
      </c>
      <c r="U62" s="57">
        <v>1730.2439999999999</v>
      </c>
      <c r="V62" s="57">
        <v>806.43499999999995</v>
      </c>
      <c r="W62" s="73">
        <v>553.03200000000004</v>
      </c>
      <c r="X62" s="59"/>
    </row>
    <row r="63" spans="1:24">
      <c r="A63" s="72">
        <v>60</v>
      </c>
      <c r="B63" s="74">
        <v>5160.2389999999996</v>
      </c>
      <c r="C63" s="57">
        <v>1896.7660000000001</v>
      </c>
      <c r="D63" s="57">
        <v>319.26</v>
      </c>
      <c r="E63" s="57">
        <v>1341.5060000000001</v>
      </c>
      <c r="F63" s="73">
        <v>1301.6859999999999</v>
      </c>
      <c r="G63" s="74">
        <v>1520.42</v>
      </c>
      <c r="H63" s="57">
        <v>1377.9849999999999</v>
      </c>
      <c r="I63" s="57">
        <v>861.01499999999999</v>
      </c>
      <c r="J63" s="57">
        <v>1073.2049999999999</v>
      </c>
      <c r="K63" s="57">
        <v>1120.8230000000001</v>
      </c>
      <c r="L63" s="73">
        <v>892.34199999999998</v>
      </c>
      <c r="M63" s="74">
        <v>860.17899999999997</v>
      </c>
      <c r="N63" s="57">
        <v>621.39499999999998</v>
      </c>
      <c r="O63" s="57">
        <v>517.11</v>
      </c>
      <c r="P63" s="57">
        <v>1278.712</v>
      </c>
      <c r="Q63" s="73">
        <v>601.90300000000002</v>
      </c>
      <c r="R63" s="74">
        <v>2473.1889999999999</v>
      </c>
      <c r="S63" s="57">
        <v>2260.9989999999998</v>
      </c>
      <c r="T63" s="57">
        <v>579.625</v>
      </c>
      <c r="U63" s="57">
        <v>2071.5030000000002</v>
      </c>
      <c r="V63" s="57">
        <v>447.911</v>
      </c>
      <c r="W63" s="73">
        <v>386.649</v>
      </c>
      <c r="X63" s="59"/>
    </row>
    <row r="64" spans="1:24">
      <c r="A64" s="72">
        <v>61</v>
      </c>
      <c r="B64" s="74">
        <v>2555.1970000000001</v>
      </c>
      <c r="C64" s="57">
        <v>1421.5650000000001</v>
      </c>
      <c r="D64" s="57">
        <v>654.81100000000004</v>
      </c>
      <c r="E64" s="57">
        <v>1181.1099999999999</v>
      </c>
      <c r="F64" s="73">
        <v>997.46199999999999</v>
      </c>
      <c r="G64" s="74">
        <v>1671.905</v>
      </c>
      <c r="H64" s="57">
        <v>1607.441</v>
      </c>
      <c r="I64" s="57">
        <v>521.98299999999995</v>
      </c>
      <c r="J64" s="57">
        <v>743.22400000000005</v>
      </c>
      <c r="K64" s="57">
        <v>1291.8</v>
      </c>
      <c r="L64" s="73">
        <v>352.67599999999999</v>
      </c>
      <c r="M64" s="74">
        <v>1433.6780000000001</v>
      </c>
      <c r="N64" s="57">
        <v>816.87800000000004</v>
      </c>
      <c r="O64" s="57">
        <v>674.44299999999998</v>
      </c>
      <c r="P64" s="57">
        <v>913.923</v>
      </c>
      <c r="Q64" s="73">
        <v>599.25699999999995</v>
      </c>
      <c r="R64" s="74">
        <v>802.39800000000002</v>
      </c>
      <c r="S64" s="57">
        <v>497.89600000000002</v>
      </c>
      <c r="T64" s="57">
        <v>530.89400000000001</v>
      </c>
      <c r="U64" s="57">
        <v>1419.1980000000001</v>
      </c>
      <c r="V64" s="57">
        <v>270.66800000000001</v>
      </c>
      <c r="W64" s="73">
        <v>702.42899999999997</v>
      </c>
      <c r="X64" s="59"/>
    </row>
    <row r="65" spans="1:24">
      <c r="A65" s="72">
        <v>62</v>
      </c>
      <c r="B65" s="74">
        <v>1762.2670000000001</v>
      </c>
      <c r="C65" s="57">
        <v>1866.8309999999999</v>
      </c>
      <c r="D65" s="57">
        <v>1100.4949999999999</v>
      </c>
      <c r="E65" s="57">
        <v>768.70299999999997</v>
      </c>
      <c r="F65" s="73">
        <v>915.59400000000005</v>
      </c>
      <c r="G65" s="74">
        <v>1125</v>
      </c>
      <c r="H65" s="57">
        <v>996.20899999999995</v>
      </c>
      <c r="I65" s="57">
        <v>787.77800000000002</v>
      </c>
      <c r="J65" s="57">
        <v>2805.5369999999998</v>
      </c>
      <c r="K65" s="57">
        <v>821.19399999999996</v>
      </c>
      <c r="L65" s="73">
        <v>447.49400000000003</v>
      </c>
      <c r="M65" s="74">
        <v>494.137</v>
      </c>
      <c r="N65" s="57">
        <v>1787.4680000000001</v>
      </c>
      <c r="O65" s="57">
        <v>693.65700000000004</v>
      </c>
      <c r="P65" s="57">
        <v>1421.704</v>
      </c>
      <c r="Q65" s="73">
        <v>1157.3019999999999</v>
      </c>
      <c r="R65" s="74">
        <v>1554.114</v>
      </c>
      <c r="S65" s="57">
        <v>1286.788</v>
      </c>
      <c r="T65" s="57">
        <v>1768.115</v>
      </c>
      <c r="U65" s="57">
        <v>3830.9859999999999</v>
      </c>
      <c r="V65" s="57">
        <v>588.67600000000004</v>
      </c>
      <c r="W65" s="73">
        <v>680.98699999999997</v>
      </c>
      <c r="X65" s="59"/>
    </row>
    <row r="66" spans="1:24">
      <c r="A66" s="72">
        <v>63</v>
      </c>
      <c r="B66" s="74">
        <v>3491.5360000000001</v>
      </c>
      <c r="C66" s="57">
        <v>2360.1320000000001</v>
      </c>
      <c r="D66" s="57">
        <v>1571.6579999999999</v>
      </c>
      <c r="E66" s="57">
        <v>331.37400000000002</v>
      </c>
      <c r="F66" s="73">
        <v>447.63299999999998</v>
      </c>
      <c r="G66" s="74">
        <v>1570.5440000000001</v>
      </c>
      <c r="H66" s="57">
        <v>1240.423</v>
      </c>
      <c r="I66" s="57">
        <v>671.93700000000001</v>
      </c>
      <c r="J66" s="57">
        <v>970.31200000000001</v>
      </c>
      <c r="K66" s="57">
        <v>1420.8689999999999</v>
      </c>
      <c r="L66" s="73">
        <v>1059.421</v>
      </c>
      <c r="M66" s="74">
        <v>744.755</v>
      </c>
      <c r="N66" s="57">
        <v>1536.85</v>
      </c>
      <c r="O66" s="57">
        <v>821.61199999999997</v>
      </c>
      <c r="P66" s="57">
        <v>774.69</v>
      </c>
      <c r="Q66" s="73">
        <v>1782.317</v>
      </c>
      <c r="R66" s="74">
        <v>812.84</v>
      </c>
      <c r="S66" s="57">
        <v>930.07399999999996</v>
      </c>
      <c r="T66" s="57">
        <v>619.44600000000003</v>
      </c>
      <c r="U66" s="57">
        <v>1722.586</v>
      </c>
      <c r="V66" s="57">
        <v>796.41099999999994</v>
      </c>
      <c r="W66" s="73">
        <v>794.87900000000002</v>
      </c>
      <c r="X66" s="59"/>
    </row>
    <row r="67" spans="1:24">
      <c r="A67" s="72">
        <v>64</v>
      </c>
      <c r="B67" s="74">
        <v>2667.14</v>
      </c>
      <c r="C67" s="57">
        <v>2683.7089999999998</v>
      </c>
      <c r="D67" s="57">
        <v>1493.827</v>
      </c>
      <c r="E67" s="57">
        <v>694.77099999999996</v>
      </c>
      <c r="F67" s="73">
        <v>1295.6990000000001</v>
      </c>
      <c r="G67" s="74">
        <v>2144.8789999999999</v>
      </c>
      <c r="H67" s="57">
        <v>1381.884</v>
      </c>
      <c r="I67" s="57">
        <v>980.33699999999999</v>
      </c>
      <c r="J67" s="57">
        <v>677.92399999999998</v>
      </c>
      <c r="K67" s="57">
        <v>866.44500000000005</v>
      </c>
      <c r="L67" s="73">
        <v>498.17399999999998</v>
      </c>
      <c r="M67" s="74">
        <v>1128.8979999999999</v>
      </c>
      <c r="N67" s="57">
        <v>543.42499999999995</v>
      </c>
      <c r="O67" s="57">
        <v>1684.019</v>
      </c>
      <c r="P67" s="57">
        <v>955.27499999999998</v>
      </c>
      <c r="Q67" s="73">
        <v>1252.1189999999999</v>
      </c>
      <c r="R67" s="74">
        <v>696.99800000000005</v>
      </c>
      <c r="S67" s="57">
        <v>504.161</v>
      </c>
      <c r="T67" s="57">
        <v>917.96100000000001</v>
      </c>
      <c r="U67" s="57">
        <v>2739.9589999999998</v>
      </c>
      <c r="V67" s="57">
        <v>764.66600000000005</v>
      </c>
      <c r="W67" s="73">
        <v>840.82600000000002</v>
      </c>
      <c r="X67" s="59"/>
    </row>
    <row r="68" spans="1:24">
      <c r="A68" s="72">
        <v>65</v>
      </c>
      <c r="B68" s="74">
        <v>2799.1329999999998</v>
      </c>
      <c r="C68" s="57">
        <v>3325.4319999999998</v>
      </c>
      <c r="D68" s="57">
        <v>724.84500000000003</v>
      </c>
      <c r="E68" s="57">
        <v>787.36</v>
      </c>
      <c r="F68" s="73">
        <v>937.31399999999996</v>
      </c>
      <c r="G68" s="74">
        <v>935.08600000000001</v>
      </c>
      <c r="H68" s="57">
        <v>1789.9749999999999</v>
      </c>
      <c r="I68" s="57">
        <v>811.726</v>
      </c>
      <c r="J68" s="57">
        <v>480.21300000000002</v>
      </c>
      <c r="K68" s="57">
        <v>745.73</v>
      </c>
      <c r="L68" s="73">
        <v>303.52699999999999</v>
      </c>
      <c r="M68" s="74">
        <v>855.58399999999995</v>
      </c>
      <c r="N68" s="57">
        <v>1232.348</v>
      </c>
      <c r="O68" s="57">
        <v>848.34400000000005</v>
      </c>
      <c r="P68" s="57">
        <v>675.97400000000005</v>
      </c>
      <c r="Q68" s="73">
        <v>535.76700000000005</v>
      </c>
      <c r="R68" s="74">
        <v>1347.2149999999999</v>
      </c>
      <c r="S68" s="57">
        <v>813.67499999999995</v>
      </c>
      <c r="T68" s="57">
        <v>406.55900000000003</v>
      </c>
      <c r="U68" s="57">
        <v>2747.895</v>
      </c>
      <c r="V68" s="57">
        <v>764.66600000000005</v>
      </c>
      <c r="W68" s="73">
        <v>515.02099999999996</v>
      </c>
      <c r="X68" s="59"/>
    </row>
    <row r="69" spans="1:24">
      <c r="A69" s="72">
        <v>66</v>
      </c>
      <c r="B69" s="74">
        <v>2211.71</v>
      </c>
      <c r="C69" s="57">
        <v>2321.982</v>
      </c>
      <c r="D69" s="57">
        <v>748.09699999999998</v>
      </c>
      <c r="E69" s="57">
        <v>286.541</v>
      </c>
      <c r="F69" s="73">
        <v>751.57799999999997</v>
      </c>
      <c r="G69" s="74">
        <v>1997.2919999999999</v>
      </c>
      <c r="H69" s="57">
        <v>1499.1179999999999</v>
      </c>
      <c r="I69" s="57">
        <v>1118.595</v>
      </c>
      <c r="J69" s="57">
        <v>922.97299999999996</v>
      </c>
      <c r="K69" s="57">
        <v>1372.8340000000001</v>
      </c>
      <c r="L69" s="73">
        <v>949.98400000000004</v>
      </c>
      <c r="M69" s="74">
        <v>1743.61</v>
      </c>
      <c r="N69" s="57">
        <v>1092.28</v>
      </c>
      <c r="O69" s="57">
        <v>855.16700000000003</v>
      </c>
      <c r="P69" s="57">
        <v>1287.902</v>
      </c>
      <c r="Q69" s="73">
        <v>434.12700000000001</v>
      </c>
      <c r="R69" s="74">
        <v>670.96199999999999</v>
      </c>
      <c r="S69" s="57">
        <v>951.09799999999996</v>
      </c>
      <c r="T69" s="57">
        <v>413.79899999999998</v>
      </c>
      <c r="U69" s="57">
        <v>1602.4280000000001</v>
      </c>
      <c r="V69" s="57">
        <v>1062.4839999999999</v>
      </c>
      <c r="W69" s="73">
        <v>339.17099999999999</v>
      </c>
      <c r="X69" s="59"/>
    </row>
    <row r="70" spans="1:24">
      <c r="A70" s="72">
        <v>67</v>
      </c>
      <c r="B70" s="74">
        <v>2432.5329999999999</v>
      </c>
      <c r="C70" s="57">
        <v>3259.2959999999998</v>
      </c>
      <c r="D70" s="57">
        <v>986.18499999999995</v>
      </c>
      <c r="E70" s="57">
        <v>796.13199999999995</v>
      </c>
      <c r="F70" s="73">
        <v>588.25800000000004</v>
      </c>
      <c r="G70" s="74">
        <v>1607.441</v>
      </c>
      <c r="H70" s="57">
        <v>2852.8760000000002</v>
      </c>
      <c r="I70" s="57">
        <v>722.89599999999996</v>
      </c>
      <c r="J70" s="57">
        <v>1033.8019999999999</v>
      </c>
      <c r="K70" s="57">
        <v>1347.2149999999999</v>
      </c>
      <c r="L70" s="73">
        <v>517.11</v>
      </c>
      <c r="M70" s="74">
        <v>1102.3050000000001</v>
      </c>
      <c r="N70" s="57">
        <v>1557.874</v>
      </c>
      <c r="O70" s="57">
        <v>1005.956</v>
      </c>
      <c r="P70" s="57">
        <v>1202.97</v>
      </c>
      <c r="Q70" s="73">
        <v>489.40300000000002</v>
      </c>
      <c r="R70" s="74">
        <v>256.60599999999999</v>
      </c>
      <c r="S70" s="57">
        <v>1448.4369999999999</v>
      </c>
      <c r="T70" s="57">
        <v>309.79300000000001</v>
      </c>
      <c r="U70" s="57">
        <v>1548.5450000000001</v>
      </c>
      <c r="V70" s="57">
        <v>235.58199999999999</v>
      </c>
      <c r="W70" s="73">
        <v>429.95</v>
      </c>
      <c r="X70" s="59"/>
    </row>
    <row r="71" spans="1:24">
      <c r="A71" s="72">
        <v>68</v>
      </c>
      <c r="B71" s="74">
        <v>4103.3249999999998</v>
      </c>
      <c r="C71" s="57">
        <v>1377.289</v>
      </c>
      <c r="D71" s="57">
        <v>1383.694</v>
      </c>
      <c r="E71" s="57">
        <v>663.16499999999996</v>
      </c>
      <c r="F71" s="73">
        <v>509.73099999999999</v>
      </c>
      <c r="G71" s="74">
        <v>1075.5719999999999</v>
      </c>
      <c r="H71" s="57">
        <v>1258.663</v>
      </c>
      <c r="I71" s="57">
        <v>464.61900000000003</v>
      </c>
      <c r="J71" s="57">
        <v>1502.181</v>
      </c>
      <c r="K71" s="57">
        <v>636.572</v>
      </c>
      <c r="L71" s="73">
        <v>771.20899999999995</v>
      </c>
      <c r="M71" s="74">
        <v>610.39599999999996</v>
      </c>
      <c r="N71" s="57">
        <v>682.37900000000002</v>
      </c>
      <c r="O71" s="57">
        <v>540.64</v>
      </c>
      <c r="P71" s="57">
        <v>1152.1500000000001</v>
      </c>
      <c r="Q71" s="73">
        <v>656.34299999999996</v>
      </c>
      <c r="R71" s="74">
        <v>559.15800000000002</v>
      </c>
      <c r="S71" s="57">
        <v>265.09899999999999</v>
      </c>
      <c r="T71" s="57">
        <v>3344.2280000000001</v>
      </c>
      <c r="U71" s="57">
        <v>1632.3630000000001</v>
      </c>
      <c r="V71" s="57">
        <v>320.37400000000002</v>
      </c>
      <c r="W71" s="73">
        <v>1536.85</v>
      </c>
      <c r="X71" s="59"/>
    </row>
    <row r="72" spans="1:24">
      <c r="A72" s="72">
        <v>69</v>
      </c>
      <c r="B72" s="74">
        <v>2751.933</v>
      </c>
      <c r="C72" s="57">
        <v>3832.5169999999998</v>
      </c>
      <c r="D72" s="57">
        <v>810.47299999999996</v>
      </c>
      <c r="E72" s="57">
        <v>645.06500000000005</v>
      </c>
      <c r="F72" s="73">
        <v>1887.4369999999999</v>
      </c>
      <c r="G72" s="74">
        <v>764.80499999999995</v>
      </c>
      <c r="H72" s="57">
        <v>1808.492</v>
      </c>
      <c r="I72" s="57">
        <v>524.48900000000003</v>
      </c>
      <c r="J72" s="57">
        <v>823.56100000000004</v>
      </c>
      <c r="K72" s="57">
        <v>953.74300000000005</v>
      </c>
      <c r="L72" s="73">
        <v>415.47</v>
      </c>
      <c r="M72" s="74">
        <v>1551.748</v>
      </c>
      <c r="N72" s="57">
        <v>425.77300000000002</v>
      </c>
      <c r="O72" s="57">
        <v>738.76800000000003</v>
      </c>
      <c r="P72" s="57">
        <v>956.11</v>
      </c>
      <c r="Q72" s="73">
        <v>1318.115</v>
      </c>
      <c r="R72" s="74">
        <v>602.04200000000003</v>
      </c>
      <c r="S72" s="57">
        <v>671.101</v>
      </c>
      <c r="T72" s="57">
        <v>515.16099999999994</v>
      </c>
      <c r="U72" s="57">
        <v>1655.058</v>
      </c>
      <c r="V72" s="57">
        <v>512.51499999999999</v>
      </c>
      <c r="W72" s="73">
        <v>967.38800000000003</v>
      </c>
      <c r="X72" s="59"/>
    </row>
    <row r="73" spans="1:24">
      <c r="A73" s="72">
        <v>70</v>
      </c>
      <c r="B73" s="74">
        <v>4799.07</v>
      </c>
      <c r="C73" s="57">
        <v>3607.7959999999998</v>
      </c>
      <c r="D73" s="57">
        <v>525.04600000000005</v>
      </c>
      <c r="E73" s="57">
        <v>917.26400000000001</v>
      </c>
      <c r="F73" s="73">
        <v>1175.5409999999999</v>
      </c>
      <c r="G73" s="74">
        <v>943.71900000000005</v>
      </c>
      <c r="H73" s="57">
        <v>970.45100000000002</v>
      </c>
      <c r="I73" s="57">
        <v>935.50400000000002</v>
      </c>
      <c r="J73" s="57">
        <v>1369.6310000000001</v>
      </c>
      <c r="K73" s="57">
        <v>395.83800000000002</v>
      </c>
      <c r="L73" s="73">
        <v>362.28300000000002</v>
      </c>
      <c r="M73" s="74">
        <v>1014.17</v>
      </c>
      <c r="N73" s="57">
        <v>322.18400000000003</v>
      </c>
      <c r="O73" s="57">
        <v>1848.452</v>
      </c>
      <c r="P73" s="57">
        <v>882.73500000000001</v>
      </c>
      <c r="Q73" s="73">
        <v>297.262</v>
      </c>
      <c r="R73" s="74">
        <v>542.45000000000005</v>
      </c>
      <c r="S73" s="57">
        <v>726.93399999999997</v>
      </c>
      <c r="T73" s="57">
        <v>336.52499999999998</v>
      </c>
      <c r="U73" s="57">
        <v>1910.55</v>
      </c>
      <c r="V73" s="57">
        <v>3505.5990000000002</v>
      </c>
      <c r="W73" s="73">
        <v>614.29399999999998</v>
      </c>
      <c r="X73" s="59"/>
    </row>
    <row r="74" spans="1:24">
      <c r="A74" s="72">
        <v>71</v>
      </c>
      <c r="B74" s="74">
        <v>1077.3820000000001</v>
      </c>
      <c r="C74" s="57">
        <v>4351.4369999999999</v>
      </c>
      <c r="D74" s="57">
        <v>763.27300000000002</v>
      </c>
      <c r="E74" s="57">
        <v>590.346</v>
      </c>
      <c r="F74" s="73">
        <v>1226.9179999999999</v>
      </c>
      <c r="G74" s="74">
        <v>826.76300000000003</v>
      </c>
      <c r="H74" s="57">
        <v>1030.461</v>
      </c>
      <c r="I74" s="57">
        <v>612.20600000000002</v>
      </c>
      <c r="J74" s="57">
        <v>1119.0129999999999</v>
      </c>
      <c r="K74" s="57">
        <v>857.39400000000001</v>
      </c>
      <c r="L74" s="73">
        <v>1036.03</v>
      </c>
      <c r="M74" s="74">
        <v>919.63099999999997</v>
      </c>
      <c r="N74" s="57">
        <v>1506.4970000000001</v>
      </c>
      <c r="O74" s="57">
        <v>1456.652</v>
      </c>
      <c r="P74" s="57">
        <v>1353.62</v>
      </c>
      <c r="Q74" s="73">
        <v>606.91499999999996</v>
      </c>
      <c r="R74" s="74">
        <v>648.68499999999995</v>
      </c>
      <c r="S74" s="57">
        <v>1172.4780000000001</v>
      </c>
      <c r="T74" s="57">
        <v>713.98500000000001</v>
      </c>
      <c r="U74" s="57">
        <v>1059.8389999999999</v>
      </c>
      <c r="V74" s="57">
        <v>685.16399999999999</v>
      </c>
      <c r="W74" s="73">
        <v>1199.0709999999999</v>
      </c>
      <c r="X74" s="59"/>
    </row>
    <row r="75" spans="1:24">
      <c r="A75" s="72">
        <v>72</v>
      </c>
      <c r="B75" s="74">
        <v>3851.87</v>
      </c>
      <c r="C75" s="57">
        <v>3910.07</v>
      </c>
      <c r="D75" s="57">
        <v>915.45399999999995</v>
      </c>
      <c r="E75" s="57">
        <v>794.601</v>
      </c>
      <c r="F75" s="73">
        <v>1989.634</v>
      </c>
      <c r="G75" s="74">
        <v>923.39099999999996</v>
      </c>
      <c r="H75" s="57">
        <v>1164.681</v>
      </c>
      <c r="I75" s="57">
        <v>1523.4829999999999</v>
      </c>
      <c r="J75" s="57">
        <v>722.33900000000006</v>
      </c>
      <c r="K75" s="57">
        <v>1253.511</v>
      </c>
      <c r="L75" s="73">
        <v>393.61099999999999</v>
      </c>
      <c r="M75" s="74">
        <v>1412.376</v>
      </c>
      <c r="N75" s="57">
        <v>1074.597</v>
      </c>
      <c r="O75" s="57">
        <v>584.63800000000003</v>
      </c>
      <c r="P75" s="57">
        <v>2016.367</v>
      </c>
      <c r="Q75" s="73">
        <v>583.38499999999999</v>
      </c>
      <c r="R75" s="74">
        <v>568.76499999999999</v>
      </c>
      <c r="S75" s="57">
        <v>982.28599999999994</v>
      </c>
      <c r="T75" s="57">
        <v>1190.3</v>
      </c>
      <c r="U75" s="57">
        <v>1498.0039999999999</v>
      </c>
      <c r="V75" s="57">
        <v>661.63300000000004</v>
      </c>
      <c r="W75" s="73">
        <v>747.12199999999996</v>
      </c>
      <c r="X75" s="59"/>
    </row>
    <row r="76" spans="1:24">
      <c r="A76" s="72">
        <v>73</v>
      </c>
      <c r="B76" s="74">
        <v>3622.9720000000002</v>
      </c>
      <c r="C76" s="57">
        <v>4674.5959999999995</v>
      </c>
      <c r="D76" s="57">
        <v>569.18299999999999</v>
      </c>
      <c r="E76" s="57">
        <v>643.11500000000001</v>
      </c>
      <c r="F76" s="73">
        <v>1246.828</v>
      </c>
      <c r="G76" s="74">
        <v>923.39099999999996</v>
      </c>
      <c r="H76" s="57">
        <v>645.06500000000005</v>
      </c>
      <c r="I76" s="57">
        <v>590.346</v>
      </c>
      <c r="J76" s="57">
        <v>2062.87</v>
      </c>
      <c r="K76" s="57">
        <v>1513.0409999999999</v>
      </c>
      <c r="L76" s="73">
        <v>502.07299999999998</v>
      </c>
      <c r="M76" s="74">
        <v>772.46299999999997</v>
      </c>
      <c r="N76" s="57">
        <v>1056.7760000000001</v>
      </c>
      <c r="O76" s="57">
        <v>826.20600000000002</v>
      </c>
      <c r="P76" s="57">
        <v>1325.4949999999999</v>
      </c>
      <c r="Q76" s="73">
        <v>778.45</v>
      </c>
      <c r="R76" s="74">
        <v>243.518</v>
      </c>
      <c r="S76" s="57">
        <v>663.30399999999997</v>
      </c>
      <c r="T76" s="57">
        <v>355.322</v>
      </c>
      <c r="U76" s="57">
        <v>1104.95</v>
      </c>
      <c r="V76" s="57">
        <v>863.38099999999997</v>
      </c>
      <c r="W76" s="73">
        <v>1105.0889999999999</v>
      </c>
      <c r="X76" s="59"/>
    </row>
    <row r="77" spans="1:24">
      <c r="A77" s="72">
        <v>74</v>
      </c>
      <c r="B77" s="74">
        <v>3746.75</v>
      </c>
      <c r="C77" s="57">
        <v>4068.5160000000001</v>
      </c>
      <c r="D77" s="57">
        <v>468.51799999999997</v>
      </c>
      <c r="E77" s="57">
        <v>964.32500000000005</v>
      </c>
      <c r="F77" s="73">
        <v>1258.663</v>
      </c>
      <c r="G77" s="74">
        <v>1108.152</v>
      </c>
      <c r="H77" s="57">
        <v>607.89</v>
      </c>
      <c r="I77" s="57">
        <v>919.35299999999995</v>
      </c>
      <c r="J77" s="57">
        <v>1035.473</v>
      </c>
      <c r="K77" s="57">
        <v>1496.751</v>
      </c>
      <c r="L77" s="73">
        <v>696.85900000000004</v>
      </c>
      <c r="M77" s="74">
        <v>1152.1500000000001</v>
      </c>
      <c r="N77" s="57">
        <v>1301.6859999999999</v>
      </c>
      <c r="O77" s="57">
        <v>1087.9639999999999</v>
      </c>
      <c r="P77" s="57">
        <v>1621.6420000000001</v>
      </c>
      <c r="Q77" s="73">
        <v>248.66900000000001</v>
      </c>
      <c r="R77" s="74">
        <v>723.31299999999999</v>
      </c>
      <c r="S77" s="57">
        <v>760.34900000000005</v>
      </c>
      <c r="T77" s="57">
        <v>713.98500000000001</v>
      </c>
      <c r="U77" s="57">
        <v>1246.828</v>
      </c>
      <c r="V77" s="57">
        <v>1266.5989999999999</v>
      </c>
      <c r="W77" s="73">
        <v>434.82299999999998</v>
      </c>
      <c r="X77" s="59"/>
    </row>
    <row r="78" spans="1:24">
      <c r="A78" s="72">
        <v>75</v>
      </c>
      <c r="B78" s="74">
        <v>2757.0839999999998</v>
      </c>
      <c r="C78" s="57">
        <v>4162.777</v>
      </c>
      <c r="D78" s="57">
        <v>763.96900000000005</v>
      </c>
      <c r="E78" s="57">
        <v>966.553</v>
      </c>
      <c r="F78" s="73">
        <v>2709.7449999999999</v>
      </c>
      <c r="G78" s="74">
        <v>1489.232</v>
      </c>
      <c r="H78" s="57">
        <v>928.68200000000002</v>
      </c>
      <c r="I78" s="57">
        <v>761.46299999999997</v>
      </c>
      <c r="J78" s="57">
        <v>1638.35</v>
      </c>
      <c r="K78" s="57">
        <v>1281.079</v>
      </c>
      <c r="L78" s="73">
        <v>580.73900000000003</v>
      </c>
      <c r="M78" s="74">
        <v>434.12700000000001</v>
      </c>
      <c r="N78" s="57">
        <v>488.28899999999999</v>
      </c>
      <c r="O78" s="57">
        <v>1141.29</v>
      </c>
      <c r="P78" s="57">
        <v>821.75099999999998</v>
      </c>
      <c r="Q78" s="73">
        <v>484.66899999999998</v>
      </c>
      <c r="R78" s="74">
        <v>724.70600000000002</v>
      </c>
      <c r="S78" s="57">
        <v>425.91300000000001</v>
      </c>
      <c r="T78" s="57">
        <v>1235.55</v>
      </c>
      <c r="U78" s="57">
        <v>1224.69</v>
      </c>
      <c r="V78" s="57">
        <v>929.23900000000003</v>
      </c>
      <c r="W78" s="73">
        <v>678.202</v>
      </c>
      <c r="X78" s="59"/>
    </row>
    <row r="79" spans="1:24">
      <c r="A79" s="72">
        <v>76</v>
      </c>
      <c r="B79" s="74">
        <v>1802.923</v>
      </c>
      <c r="C79" s="57">
        <v>2300.819</v>
      </c>
      <c r="D79" s="57">
        <v>2035.163</v>
      </c>
      <c r="E79" s="57">
        <v>590.625</v>
      </c>
      <c r="F79" s="73">
        <v>1711.308</v>
      </c>
      <c r="G79" s="74">
        <v>1321.4570000000001</v>
      </c>
      <c r="H79" s="57">
        <v>684.46799999999996</v>
      </c>
      <c r="I79" s="57">
        <v>966.553</v>
      </c>
      <c r="J79" s="57">
        <v>1718.1310000000001</v>
      </c>
      <c r="K79" s="57">
        <v>1459.854</v>
      </c>
      <c r="L79" s="73">
        <v>303.94499999999999</v>
      </c>
      <c r="M79" s="74">
        <v>485.50400000000002</v>
      </c>
      <c r="N79" s="57">
        <v>668.73400000000004</v>
      </c>
      <c r="O79" s="57">
        <v>610.11699999999996</v>
      </c>
      <c r="P79" s="57">
        <v>730.41399999999999</v>
      </c>
      <c r="Q79" s="73">
        <v>692.68200000000002</v>
      </c>
      <c r="R79" s="74">
        <v>515.43899999999996</v>
      </c>
      <c r="S79" s="57">
        <v>1142.404</v>
      </c>
      <c r="T79" s="57">
        <v>891.92399999999998</v>
      </c>
      <c r="U79" s="57">
        <v>1366.847</v>
      </c>
      <c r="V79" s="57">
        <v>1123.05</v>
      </c>
      <c r="W79" s="73">
        <v>923.53</v>
      </c>
      <c r="X79" s="59"/>
    </row>
    <row r="80" spans="1:24">
      <c r="A80" s="72">
        <v>77</v>
      </c>
      <c r="B80" s="74">
        <v>1555.3679999999999</v>
      </c>
      <c r="C80" s="57">
        <v>2847.5859999999998</v>
      </c>
      <c r="D80" s="57">
        <v>1047.1690000000001</v>
      </c>
      <c r="E80" s="57">
        <v>1049.2570000000001</v>
      </c>
      <c r="F80" s="73">
        <v>618.33199999999999</v>
      </c>
      <c r="G80" s="74">
        <v>932.30200000000002</v>
      </c>
      <c r="H80" s="57">
        <v>1131.126</v>
      </c>
      <c r="I80" s="57">
        <v>466.56900000000002</v>
      </c>
      <c r="J80" s="57">
        <v>701.73199999999997</v>
      </c>
      <c r="K80" s="57">
        <v>569.322</v>
      </c>
      <c r="L80" s="73">
        <v>532.56500000000005</v>
      </c>
      <c r="M80" s="74">
        <v>1493.9659999999999</v>
      </c>
      <c r="N80" s="57">
        <v>720.529</v>
      </c>
      <c r="O80" s="57">
        <v>579.48599999999999</v>
      </c>
      <c r="P80" s="57">
        <v>1431.172</v>
      </c>
      <c r="Q80" s="73">
        <v>662.88699999999994</v>
      </c>
      <c r="R80" s="74">
        <v>643.255</v>
      </c>
      <c r="S80" s="57">
        <v>1382.58</v>
      </c>
      <c r="T80" s="57">
        <v>909.18899999999996</v>
      </c>
      <c r="U80" s="57">
        <v>1295.42</v>
      </c>
      <c r="V80" s="57">
        <v>714.40300000000002</v>
      </c>
      <c r="W80" s="73">
        <v>1497.865</v>
      </c>
      <c r="X80" s="59"/>
    </row>
    <row r="81" spans="1:24">
      <c r="A81" s="72">
        <v>78</v>
      </c>
      <c r="B81" s="74">
        <v>3972.3069999999998</v>
      </c>
      <c r="C81" s="57">
        <v>2547.8180000000002</v>
      </c>
      <c r="D81" s="57">
        <v>730.27499999999998</v>
      </c>
      <c r="E81" s="57">
        <v>1203.8050000000001</v>
      </c>
      <c r="F81" s="73">
        <v>689.75800000000004</v>
      </c>
      <c r="G81" s="74">
        <v>1035.8910000000001</v>
      </c>
      <c r="H81" s="57">
        <v>629.33100000000002</v>
      </c>
      <c r="I81" s="57">
        <v>1317.558</v>
      </c>
      <c r="J81" s="57">
        <v>954.3</v>
      </c>
      <c r="K81" s="57">
        <v>2617.2950000000001</v>
      </c>
      <c r="L81" s="73">
        <v>706.04899999999998</v>
      </c>
      <c r="M81" s="74">
        <v>306.45100000000002</v>
      </c>
      <c r="N81" s="57">
        <v>584.35900000000004</v>
      </c>
      <c r="O81" s="57">
        <v>652.58299999999997</v>
      </c>
      <c r="P81" s="57">
        <v>723.31299999999999</v>
      </c>
      <c r="Q81" s="73">
        <v>720.25</v>
      </c>
      <c r="R81" s="74">
        <v>783.74</v>
      </c>
      <c r="S81" s="57">
        <v>235.303</v>
      </c>
      <c r="T81" s="57">
        <v>667.76</v>
      </c>
      <c r="U81" s="57">
        <v>1285.674</v>
      </c>
      <c r="V81" s="57">
        <v>1193.92</v>
      </c>
      <c r="W81" s="73">
        <v>848.48400000000004</v>
      </c>
      <c r="X81" s="59"/>
    </row>
    <row r="82" spans="1:24">
      <c r="A82" s="72">
        <v>79</v>
      </c>
      <c r="B82" s="74">
        <v>3153.0619999999999</v>
      </c>
      <c r="C82" s="57">
        <v>2706.9609999999998</v>
      </c>
      <c r="D82" s="57">
        <v>784.01900000000001</v>
      </c>
      <c r="E82" s="57">
        <v>898.05</v>
      </c>
      <c r="F82" s="73">
        <v>1194.337</v>
      </c>
      <c r="G82" s="74">
        <v>1497.4469999999999</v>
      </c>
      <c r="H82" s="57">
        <v>663.72199999999998</v>
      </c>
      <c r="I82" s="57">
        <v>1166.6300000000001</v>
      </c>
      <c r="J82" s="57">
        <v>1736.6479999999999</v>
      </c>
      <c r="K82" s="57">
        <v>1083.23</v>
      </c>
      <c r="L82" s="73">
        <v>304.50200000000001</v>
      </c>
      <c r="M82" s="74">
        <v>1536.153</v>
      </c>
      <c r="N82" s="57">
        <v>809.77700000000004</v>
      </c>
      <c r="O82" s="57">
        <v>915.17600000000004</v>
      </c>
      <c r="P82" s="57">
        <v>912.25199999999995</v>
      </c>
      <c r="Q82" s="73">
        <v>597.30799999999999</v>
      </c>
      <c r="R82" s="74">
        <v>646.17899999999997</v>
      </c>
      <c r="S82" s="57">
        <v>483.97300000000001</v>
      </c>
      <c r="T82" s="57">
        <v>246.72</v>
      </c>
      <c r="U82" s="57">
        <v>1409.173</v>
      </c>
      <c r="V82" s="57">
        <v>1694.8789999999999</v>
      </c>
      <c r="W82" s="73">
        <v>657.178</v>
      </c>
      <c r="X82" s="59"/>
    </row>
    <row r="83" spans="1:24">
      <c r="A83" s="72">
        <v>80</v>
      </c>
      <c r="B83" s="74">
        <v>2090.7170000000001</v>
      </c>
      <c r="C83" s="57">
        <v>5134.4809999999998</v>
      </c>
      <c r="D83" s="57">
        <v>632.39499999999998</v>
      </c>
      <c r="E83" s="57">
        <v>933.97199999999998</v>
      </c>
      <c r="F83" s="73">
        <v>425.91300000000001</v>
      </c>
      <c r="G83" s="74">
        <v>918.37800000000004</v>
      </c>
      <c r="H83" s="57">
        <v>924.505</v>
      </c>
      <c r="I83" s="57">
        <v>1692.9290000000001</v>
      </c>
      <c r="J83" s="57">
        <v>1509.0029999999999</v>
      </c>
      <c r="K83" s="57">
        <v>1635.8440000000001</v>
      </c>
      <c r="L83" s="73">
        <v>909.05</v>
      </c>
      <c r="M83" s="74">
        <v>924.92200000000003</v>
      </c>
      <c r="N83" s="57">
        <v>692.96100000000001</v>
      </c>
      <c r="O83" s="57">
        <v>1011.803</v>
      </c>
      <c r="P83" s="57">
        <v>710.64300000000003</v>
      </c>
      <c r="Q83" s="73">
        <v>890.39300000000003</v>
      </c>
      <c r="R83" s="74">
        <v>1097.5709999999999</v>
      </c>
      <c r="S83" s="57">
        <v>899.86</v>
      </c>
      <c r="T83" s="57">
        <v>346.82799999999997</v>
      </c>
      <c r="U83" s="57">
        <v>1465.702</v>
      </c>
      <c r="V83" s="57">
        <v>656.62099999999998</v>
      </c>
      <c r="W83" s="73">
        <v>837.48400000000004</v>
      </c>
      <c r="X83" s="59"/>
    </row>
    <row r="84" spans="1:24">
      <c r="A84" s="72">
        <v>81</v>
      </c>
      <c r="B84" s="74">
        <v>2690.67</v>
      </c>
      <c r="C84" s="57">
        <v>2385.4720000000002</v>
      </c>
      <c r="D84" s="57">
        <v>787.36</v>
      </c>
      <c r="E84" s="57">
        <v>938.28899999999999</v>
      </c>
      <c r="F84" s="73">
        <v>1183.616</v>
      </c>
      <c r="G84" s="74">
        <v>1606.048</v>
      </c>
      <c r="H84" s="57">
        <v>636.572</v>
      </c>
      <c r="I84" s="57">
        <v>763.55200000000002</v>
      </c>
      <c r="J84" s="57">
        <v>1171.7819999999999</v>
      </c>
      <c r="K84" s="57">
        <v>1881.729</v>
      </c>
      <c r="L84" s="73">
        <v>1037.422</v>
      </c>
      <c r="M84" s="74">
        <v>551.08299999999997</v>
      </c>
      <c r="N84" s="57">
        <v>949.56600000000003</v>
      </c>
      <c r="O84" s="57">
        <v>420.34300000000002</v>
      </c>
      <c r="P84" s="57">
        <v>1149.7829999999999</v>
      </c>
      <c r="Q84" s="73">
        <v>1005.956</v>
      </c>
      <c r="R84" s="74">
        <v>903.48</v>
      </c>
      <c r="S84" s="57">
        <v>594.66300000000001</v>
      </c>
      <c r="T84" s="57">
        <v>513.90800000000002</v>
      </c>
      <c r="U84" s="57">
        <v>992.58900000000006</v>
      </c>
      <c r="V84" s="57">
        <v>741.41399999999999</v>
      </c>
      <c r="W84" s="73">
        <v>627.79999999999995</v>
      </c>
      <c r="X84" s="59"/>
    </row>
    <row r="85" spans="1:24">
      <c r="A85" s="72">
        <v>82</v>
      </c>
      <c r="B85" s="74">
        <v>3371.9360000000001</v>
      </c>
      <c r="C85" s="57">
        <v>2083.1979999999999</v>
      </c>
      <c r="D85" s="57">
        <v>863.10299999999995</v>
      </c>
      <c r="E85" s="57">
        <v>637.40700000000004</v>
      </c>
      <c r="F85" s="73">
        <v>992.45</v>
      </c>
      <c r="G85" s="74">
        <v>1744.306</v>
      </c>
      <c r="H85" s="57">
        <v>1308.9259999999999</v>
      </c>
      <c r="I85" s="57">
        <v>717.18700000000001</v>
      </c>
      <c r="J85" s="57">
        <v>949.42700000000002</v>
      </c>
      <c r="K85" s="57">
        <v>2081.2489999999998</v>
      </c>
      <c r="L85" s="73">
        <v>1382.162</v>
      </c>
      <c r="M85" s="74">
        <v>938.428</v>
      </c>
      <c r="N85" s="57">
        <v>638.52099999999996</v>
      </c>
      <c r="O85" s="57">
        <v>412.12900000000002</v>
      </c>
      <c r="P85" s="57">
        <v>409.065</v>
      </c>
      <c r="Q85" s="73">
        <v>799.19500000000005</v>
      </c>
      <c r="R85" s="74">
        <v>570.01800000000003</v>
      </c>
      <c r="S85" s="57">
        <v>664.55700000000002</v>
      </c>
      <c r="T85" s="57">
        <v>459.18900000000002</v>
      </c>
      <c r="U85" s="57">
        <v>2143.7649999999999</v>
      </c>
      <c r="V85" s="57">
        <v>995.23500000000001</v>
      </c>
      <c r="W85" s="73">
        <v>1472.8030000000001</v>
      </c>
      <c r="X85" s="59"/>
    </row>
    <row r="86" spans="1:24">
      <c r="A86" s="72">
        <v>83</v>
      </c>
      <c r="B86" s="74">
        <v>1473.499</v>
      </c>
      <c r="C86" s="57">
        <v>4472.2910000000002</v>
      </c>
      <c r="D86" s="57">
        <v>763.27300000000002</v>
      </c>
      <c r="E86" s="57">
        <v>969.33699999999999</v>
      </c>
      <c r="F86" s="73">
        <v>942.88300000000004</v>
      </c>
      <c r="G86" s="74">
        <v>1402.212</v>
      </c>
      <c r="H86" s="57">
        <v>1212.02</v>
      </c>
      <c r="I86" s="57">
        <v>714.40300000000002</v>
      </c>
      <c r="J86" s="57">
        <v>583.66300000000001</v>
      </c>
      <c r="K86" s="57">
        <v>1589.201</v>
      </c>
      <c r="L86" s="73">
        <v>790.00599999999997</v>
      </c>
      <c r="M86" s="74">
        <v>396.25599999999997</v>
      </c>
      <c r="N86" s="57">
        <v>1249.4739999999999</v>
      </c>
      <c r="O86" s="57">
        <v>1567.62</v>
      </c>
      <c r="P86" s="57">
        <v>903.06299999999999</v>
      </c>
      <c r="Q86" s="73">
        <v>1139.3409999999999</v>
      </c>
      <c r="R86" s="74">
        <v>698.94799999999998</v>
      </c>
      <c r="S86" s="57">
        <v>597.16899999999998</v>
      </c>
      <c r="T86" s="57">
        <v>188.24299999999999</v>
      </c>
      <c r="U86" s="57">
        <v>1572.2149999999999</v>
      </c>
      <c r="V86" s="57">
        <v>890.39300000000003</v>
      </c>
      <c r="W86" s="73">
        <v>919.21400000000006</v>
      </c>
      <c r="X86" s="59"/>
    </row>
    <row r="87" spans="1:24">
      <c r="A87" s="72">
        <v>84</v>
      </c>
      <c r="B87" s="74">
        <v>2200.154</v>
      </c>
      <c r="C87" s="57">
        <v>4060.8589999999999</v>
      </c>
      <c r="D87" s="57">
        <v>978.80499999999995</v>
      </c>
      <c r="E87" s="57">
        <v>1080.5840000000001</v>
      </c>
      <c r="F87" s="73">
        <v>617.63599999999997</v>
      </c>
      <c r="G87" s="74">
        <v>2986.9569999999999</v>
      </c>
      <c r="H87" s="57">
        <v>1151.732</v>
      </c>
      <c r="I87" s="57">
        <v>2552.83</v>
      </c>
      <c r="J87" s="57">
        <v>1333.0129999999999</v>
      </c>
      <c r="K87" s="57">
        <v>1247.385</v>
      </c>
      <c r="L87" s="73">
        <v>883.15300000000002</v>
      </c>
      <c r="M87" s="74">
        <v>421.875</v>
      </c>
      <c r="N87" s="57">
        <v>1432.5640000000001</v>
      </c>
      <c r="O87" s="57">
        <v>714.26300000000003</v>
      </c>
      <c r="P87" s="57">
        <v>1139.201</v>
      </c>
      <c r="Q87" s="73">
        <v>985.07100000000003</v>
      </c>
      <c r="R87" s="74">
        <v>1246.55</v>
      </c>
      <c r="S87" s="57">
        <v>356.43599999999998</v>
      </c>
      <c r="T87" s="57">
        <v>656.34299999999996</v>
      </c>
      <c r="U87" s="57">
        <v>979.78</v>
      </c>
      <c r="V87" s="57">
        <v>1955.383</v>
      </c>
      <c r="W87" s="73">
        <v>680.70799999999997</v>
      </c>
      <c r="X87" s="59"/>
    </row>
    <row r="88" spans="1:24">
      <c r="A88" s="72">
        <v>85</v>
      </c>
      <c r="B88" s="74">
        <v>2174.1170000000002</v>
      </c>
      <c r="C88" s="57">
        <v>2223.9630000000002</v>
      </c>
      <c r="D88" s="57">
        <v>534.375</v>
      </c>
      <c r="E88" s="57">
        <v>1146.998</v>
      </c>
      <c r="F88" s="73">
        <v>1473.0809999999999</v>
      </c>
      <c r="G88" s="74">
        <v>2172.864</v>
      </c>
      <c r="H88" s="57">
        <v>695.04899999999998</v>
      </c>
      <c r="I88" s="57">
        <v>2995.59</v>
      </c>
      <c r="J88" s="57">
        <v>2270.884</v>
      </c>
      <c r="K88" s="57">
        <v>842.77499999999998</v>
      </c>
      <c r="L88" s="73">
        <v>762.577</v>
      </c>
      <c r="M88" s="74">
        <v>474.78300000000002</v>
      </c>
      <c r="N88" s="57">
        <v>639.91300000000001</v>
      </c>
      <c r="O88" s="57">
        <v>459.32799999999997</v>
      </c>
      <c r="P88" s="57">
        <v>492.60500000000002</v>
      </c>
      <c r="Q88" s="73">
        <v>527.55200000000002</v>
      </c>
      <c r="R88" s="74">
        <v>1487.5609999999999</v>
      </c>
      <c r="S88" s="57">
        <v>698.53</v>
      </c>
      <c r="T88" s="57">
        <v>246.44200000000001</v>
      </c>
      <c r="U88" s="57">
        <v>1716.32</v>
      </c>
      <c r="V88" s="57">
        <v>322.18400000000003</v>
      </c>
      <c r="W88" s="73">
        <v>1101.191</v>
      </c>
      <c r="X88" s="59"/>
    </row>
    <row r="89" spans="1:24">
      <c r="A89" s="72">
        <v>86</v>
      </c>
      <c r="B89" s="74">
        <v>2264.201</v>
      </c>
      <c r="C89" s="57">
        <v>3105.027</v>
      </c>
      <c r="D89" s="57">
        <v>465.45499999999998</v>
      </c>
      <c r="E89" s="57">
        <v>702.28899999999999</v>
      </c>
      <c r="F89" s="73">
        <v>1750.154</v>
      </c>
      <c r="G89" s="74">
        <v>2771.5650000000001</v>
      </c>
      <c r="H89" s="57">
        <v>694.49199999999996</v>
      </c>
      <c r="I89" s="57">
        <v>1396.5029999999999</v>
      </c>
      <c r="J89" s="57">
        <v>1061.509</v>
      </c>
      <c r="K89" s="57">
        <v>884.12699999999995</v>
      </c>
      <c r="L89" s="73">
        <v>1804.5940000000001</v>
      </c>
      <c r="M89" s="74">
        <v>725.12300000000005</v>
      </c>
      <c r="N89" s="57">
        <v>430.22899999999998</v>
      </c>
      <c r="O89" s="57">
        <v>426.05200000000002</v>
      </c>
      <c r="P89" s="57">
        <v>1182.7809999999999</v>
      </c>
      <c r="Q89" s="73">
        <v>684.60699999999997</v>
      </c>
      <c r="R89" s="74">
        <v>916.29</v>
      </c>
      <c r="S89" s="57">
        <v>503.04700000000003</v>
      </c>
      <c r="T89" s="57">
        <v>471.44200000000001</v>
      </c>
      <c r="U89" s="57">
        <v>1182.92</v>
      </c>
      <c r="V89" s="57">
        <v>782.34799999999996</v>
      </c>
      <c r="W89" s="73">
        <v>1070.2809999999999</v>
      </c>
      <c r="X89" s="59"/>
    </row>
    <row r="90" spans="1:24">
      <c r="A90" s="72">
        <v>87</v>
      </c>
      <c r="B90" s="74">
        <v>3764.7109999999998</v>
      </c>
      <c r="C90" s="57">
        <v>3436.261</v>
      </c>
      <c r="D90" s="57">
        <v>841.8</v>
      </c>
      <c r="E90" s="57">
        <v>630.44500000000005</v>
      </c>
      <c r="F90" s="73">
        <v>1422.9570000000001</v>
      </c>
      <c r="G90" s="74">
        <v>2093.0839999999998</v>
      </c>
      <c r="H90" s="57">
        <v>622.23099999999999</v>
      </c>
      <c r="I90" s="57">
        <v>1649.0709999999999</v>
      </c>
      <c r="J90" s="57">
        <v>2405.8000000000002</v>
      </c>
      <c r="K90" s="57">
        <v>1264.0930000000001</v>
      </c>
      <c r="L90" s="73">
        <v>1264.511</v>
      </c>
      <c r="M90" s="74">
        <v>1303.078</v>
      </c>
      <c r="N90" s="57">
        <v>2466.3670000000002</v>
      </c>
      <c r="O90" s="57">
        <v>1278.5730000000001</v>
      </c>
      <c r="P90" s="57">
        <v>911.83399999999995</v>
      </c>
      <c r="Q90" s="73">
        <v>527.41300000000001</v>
      </c>
      <c r="R90" s="74">
        <v>633.36900000000003</v>
      </c>
      <c r="S90" s="57">
        <v>466.012</v>
      </c>
      <c r="T90" s="57">
        <v>223.608</v>
      </c>
      <c r="U90" s="57">
        <v>1035.6120000000001</v>
      </c>
      <c r="V90" s="57">
        <v>812.70100000000002</v>
      </c>
      <c r="W90" s="73">
        <v>660.65899999999999</v>
      </c>
      <c r="X90" s="59"/>
    </row>
    <row r="91" spans="1:24">
      <c r="A91" s="72">
        <v>88</v>
      </c>
      <c r="B91" s="74">
        <v>5405.15</v>
      </c>
      <c r="C91" s="57">
        <v>3147.3530000000001</v>
      </c>
      <c r="D91" s="57">
        <v>1361.4169999999999</v>
      </c>
      <c r="E91" s="57">
        <v>795.57500000000005</v>
      </c>
      <c r="F91" s="73">
        <v>811.44799999999998</v>
      </c>
      <c r="G91" s="74">
        <v>1021.828</v>
      </c>
      <c r="H91" s="57">
        <v>976.02099999999996</v>
      </c>
      <c r="I91" s="57">
        <v>1279.4090000000001</v>
      </c>
      <c r="J91" s="57">
        <v>1266.0419999999999</v>
      </c>
      <c r="K91" s="57">
        <v>723.17399999999998</v>
      </c>
      <c r="L91" s="73">
        <v>696.44200000000001</v>
      </c>
      <c r="M91" s="74">
        <v>1830.77</v>
      </c>
      <c r="N91" s="57">
        <v>1810.999</v>
      </c>
      <c r="O91" s="57">
        <v>896.24</v>
      </c>
      <c r="P91" s="57">
        <v>548.71600000000001</v>
      </c>
      <c r="Q91" s="73">
        <v>444.84800000000001</v>
      </c>
      <c r="R91" s="74">
        <v>1065.1300000000001</v>
      </c>
      <c r="S91" s="57">
        <v>730.83199999999999</v>
      </c>
      <c r="T91" s="57">
        <v>523.79300000000001</v>
      </c>
      <c r="U91" s="57">
        <v>648.96299999999997</v>
      </c>
      <c r="V91" s="57">
        <v>1892.45</v>
      </c>
      <c r="W91" s="73">
        <v>1102.5830000000001</v>
      </c>
      <c r="X91" s="59"/>
    </row>
    <row r="92" spans="1:24">
      <c r="A92" s="72">
        <v>89</v>
      </c>
      <c r="B92" s="74">
        <v>6124.2860000000001</v>
      </c>
      <c r="C92" s="57">
        <v>3233.9560000000001</v>
      </c>
      <c r="D92" s="57">
        <v>737.09699999999998</v>
      </c>
      <c r="E92" s="57">
        <v>941.49099999999999</v>
      </c>
      <c r="F92" s="73">
        <v>1949.953</v>
      </c>
      <c r="G92" s="74">
        <v>919.35299999999995</v>
      </c>
      <c r="H92" s="57">
        <v>1373.3910000000001</v>
      </c>
      <c r="I92" s="57">
        <v>694.91</v>
      </c>
      <c r="J92" s="57">
        <v>1010.829</v>
      </c>
      <c r="K92" s="57">
        <v>948.17399999999998</v>
      </c>
      <c r="L92" s="73">
        <v>740.16099999999994</v>
      </c>
      <c r="M92" s="74">
        <v>459.74599999999998</v>
      </c>
      <c r="N92" s="57">
        <v>1279.1300000000001</v>
      </c>
      <c r="O92" s="57">
        <v>815.06799999999998</v>
      </c>
      <c r="P92" s="57">
        <v>754.50199999999995</v>
      </c>
      <c r="Q92" s="73">
        <v>575.72699999999998</v>
      </c>
      <c r="R92" s="74">
        <v>553.03200000000004</v>
      </c>
      <c r="S92" s="57">
        <v>2866.2429999999999</v>
      </c>
      <c r="T92" s="57">
        <v>708.83299999999997</v>
      </c>
      <c r="U92" s="57">
        <v>1043.827</v>
      </c>
      <c r="V92" s="57">
        <v>1146.3019999999999</v>
      </c>
      <c r="W92" s="73">
        <v>1061.788</v>
      </c>
      <c r="X92" s="59"/>
    </row>
    <row r="93" spans="1:24">
      <c r="A93" s="72">
        <v>90</v>
      </c>
      <c r="B93" s="74">
        <v>2034.7460000000001</v>
      </c>
      <c r="C93" s="57">
        <v>3546.5329999999999</v>
      </c>
      <c r="D93" s="57">
        <v>863.93799999999999</v>
      </c>
      <c r="E93" s="57">
        <v>810.75199999999995</v>
      </c>
      <c r="F93" s="73">
        <v>1328.836</v>
      </c>
      <c r="G93" s="74">
        <v>1059.2819999999999</v>
      </c>
      <c r="H93" s="57">
        <v>805.87800000000004</v>
      </c>
      <c r="I93" s="57">
        <v>1042.992</v>
      </c>
      <c r="J93" s="57">
        <v>1068.3320000000001</v>
      </c>
      <c r="K93" s="57">
        <v>1934.9159999999999</v>
      </c>
      <c r="L93" s="73">
        <v>880.08900000000006</v>
      </c>
      <c r="M93" s="74">
        <v>836.78800000000001</v>
      </c>
      <c r="N93" s="57">
        <v>1256.992</v>
      </c>
      <c r="O93" s="57">
        <v>876.60900000000004</v>
      </c>
      <c r="P93" s="57">
        <v>856.55899999999997</v>
      </c>
      <c r="Q93" s="73">
        <v>853.07799999999997</v>
      </c>
      <c r="R93" s="74">
        <v>1412.5150000000001</v>
      </c>
      <c r="S93" s="57">
        <v>415.60899999999998</v>
      </c>
      <c r="T93" s="57">
        <v>606.91499999999996</v>
      </c>
      <c r="U93" s="57">
        <v>2269.0740000000001</v>
      </c>
      <c r="V93" s="57">
        <v>656.06399999999996</v>
      </c>
      <c r="W93" s="73">
        <v>413.52100000000002</v>
      </c>
      <c r="X93" s="59"/>
    </row>
    <row r="94" spans="1:24">
      <c r="A94" s="72">
        <v>91</v>
      </c>
      <c r="B94" s="74">
        <v>4994.1350000000002</v>
      </c>
      <c r="C94" s="57">
        <v>1253.3720000000001</v>
      </c>
      <c r="D94" s="57">
        <v>1034.0809999999999</v>
      </c>
      <c r="E94" s="57">
        <v>503.46499999999997</v>
      </c>
      <c r="F94" s="73">
        <v>1545.0640000000001</v>
      </c>
      <c r="G94" s="74">
        <v>1317.6980000000001</v>
      </c>
      <c r="H94" s="57">
        <v>1037.422</v>
      </c>
      <c r="I94" s="57">
        <v>1638.0719999999999</v>
      </c>
      <c r="J94" s="57">
        <v>1223.855</v>
      </c>
      <c r="K94" s="57">
        <v>1023.36</v>
      </c>
      <c r="L94" s="73">
        <v>589.51099999999997</v>
      </c>
      <c r="M94" s="74">
        <v>654.39300000000003</v>
      </c>
      <c r="N94" s="57">
        <v>1631.806</v>
      </c>
      <c r="O94" s="57">
        <v>731.80700000000002</v>
      </c>
      <c r="P94" s="57">
        <v>699.78300000000002</v>
      </c>
      <c r="Q94" s="73">
        <v>742.38800000000003</v>
      </c>
      <c r="R94" s="74">
        <v>735.00900000000001</v>
      </c>
      <c r="S94" s="57">
        <v>648.26700000000005</v>
      </c>
      <c r="T94" s="57">
        <v>417.41899999999998</v>
      </c>
      <c r="U94" s="57">
        <v>1167.883</v>
      </c>
      <c r="V94" s="57">
        <v>436.77300000000002</v>
      </c>
      <c r="W94" s="73">
        <v>240.316</v>
      </c>
      <c r="X94" s="59"/>
    </row>
    <row r="95" spans="1:24">
      <c r="A95" s="72">
        <v>92</v>
      </c>
      <c r="B95" s="74">
        <v>1417.249</v>
      </c>
      <c r="C95" s="57">
        <v>2470.5439999999999</v>
      </c>
      <c r="D95" s="57">
        <v>531.31200000000001</v>
      </c>
      <c r="E95" s="57">
        <v>770.51300000000003</v>
      </c>
      <c r="F95" s="73">
        <v>1979.192</v>
      </c>
      <c r="G95" s="74">
        <v>1541.5840000000001</v>
      </c>
      <c r="H95" s="57">
        <v>445.26600000000002</v>
      </c>
      <c r="I95" s="57">
        <v>1633.059</v>
      </c>
      <c r="J95" s="57">
        <v>911.41700000000003</v>
      </c>
      <c r="K95" s="57">
        <v>1596.441</v>
      </c>
      <c r="L95" s="73">
        <v>560.82899999999995</v>
      </c>
      <c r="M95" s="74">
        <v>944.83299999999997</v>
      </c>
      <c r="N95" s="57">
        <v>1024.4739999999999</v>
      </c>
      <c r="O95" s="57">
        <v>1066.8</v>
      </c>
      <c r="P95" s="57">
        <v>1516.3820000000001</v>
      </c>
      <c r="Q95" s="73">
        <v>1682.626</v>
      </c>
      <c r="R95" s="74">
        <v>367.435</v>
      </c>
      <c r="S95" s="57">
        <v>783.18299999999999</v>
      </c>
      <c r="T95" s="57">
        <v>384.839</v>
      </c>
      <c r="U95" s="57">
        <v>829.40899999999999</v>
      </c>
      <c r="V95" s="57">
        <v>1034.777</v>
      </c>
      <c r="W95" s="73">
        <v>637.12800000000004</v>
      </c>
      <c r="X95" s="59"/>
    </row>
    <row r="96" spans="1:24">
      <c r="A96" s="72">
        <v>93</v>
      </c>
      <c r="B96" s="74">
        <v>3439.0459999999998</v>
      </c>
      <c r="C96" s="57">
        <v>3739.37</v>
      </c>
      <c r="D96" s="57">
        <v>1224.829</v>
      </c>
      <c r="E96" s="57">
        <v>611.37</v>
      </c>
      <c r="F96" s="73">
        <v>1024.3340000000001</v>
      </c>
      <c r="G96" s="74">
        <v>1249.8910000000001</v>
      </c>
      <c r="H96" s="57">
        <v>725.40200000000004</v>
      </c>
      <c r="I96" s="57">
        <v>900.41700000000003</v>
      </c>
      <c r="J96" s="57">
        <v>1130.43</v>
      </c>
      <c r="K96" s="57">
        <v>702.846</v>
      </c>
      <c r="L96" s="73">
        <v>643.39400000000001</v>
      </c>
      <c r="M96" s="74">
        <v>1568.4549999999999</v>
      </c>
      <c r="N96" s="57">
        <v>977.97</v>
      </c>
      <c r="O96" s="57">
        <v>539.80499999999995</v>
      </c>
      <c r="P96" s="57">
        <v>536.32399999999996</v>
      </c>
      <c r="Q96" s="73">
        <v>1050.51</v>
      </c>
      <c r="R96" s="74">
        <v>820.35900000000004</v>
      </c>
      <c r="S96" s="57">
        <v>577.67600000000004</v>
      </c>
      <c r="T96" s="57">
        <v>362.005</v>
      </c>
      <c r="U96" s="57">
        <v>1958.864</v>
      </c>
      <c r="V96" s="57">
        <v>1045.08</v>
      </c>
      <c r="W96" s="73">
        <v>1536.989</v>
      </c>
      <c r="X96" s="59"/>
    </row>
    <row r="97" spans="1:24">
      <c r="A97" s="72">
        <v>94</v>
      </c>
      <c r="B97" s="74">
        <v>1698.777</v>
      </c>
      <c r="C97" s="57">
        <v>2952.4279999999999</v>
      </c>
      <c r="D97" s="57">
        <v>698.39099999999996</v>
      </c>
      <c r="E97" s="57">
        <v>776.779</v>
      </c>
      <c r="F97" s="73">
        <v>1654.501</v>
      </c>
      <c r="G97" s="74">
        <v>1646.1469999999999</v>
      </c>
      <c r="H97" s="57">
        <v>410.875</v>
      </c>
      <c r="I97" s="57">
        <v>1441.336</v>
      </c>
      <c r="J97" s="57">
        <v>1482.9670000000001</v>
      </c>
      <c r="K97" s="57">
        <v>548.577</v>
      </c>
      <c r="L97" s="73">
        <v>896.51900000000001</v>
      </c>
      <c r="M97" s="74">
        <v>413.10300000000001</v>
      </c>
      <c r="N97" s="57">
        <v>1035.473</v>
      </c>
      <c r="O97" s="57">
        <v>514.04700000000003</v>
      </c>
      <c r="P97" s="57">
        <v>457.51799999999997</v>
      </c>
      <c r="Q97" s="73">
        <v>1386.896</v>
      </c>
      <c r="R97" s="74">
        <v>612.76300000000003</v>
      </c>
      <c r="S97" s="57">
        <v>2709.328</v>
      </c>
      <c r="T97" s="57">
        <v>1371.5809999999999</v>
      </c>
      <c r="U97" s="57">
        <v>1640.856</v>
      </c>
      <c r="V97" s="57">
        <v>422.01400000000001</v>
      </c>
      <c r="W97" s="73">
        <v>1200.4639999999999</v>
      </c>
      <c r="X97" s="59"/>
    </row>
    <row r="98" spans="1:24">
      <c r="A98" s="72">
        <v>95</v>
      </c>
      <c r="B98" s="74">
        <v>4059.1880000000001</v>
      </c>
      <c r="C98" s="57">
        <v>821.47199999999998</v>
      </c>
      <c r="D98" s="57">
        <v>786.10699999999997</v>
      </c>
      <c r="E98" s="57">
        <v>584.22</v>
      </c>
      <c r="F98" s="73">
        <v>1866.97</v>
      </c>
      <c r="G98" s="74">
        <v>1295.0029999999999</v>
      </c>
      <c r="H98" s="57">
        <v>360.19499999999999</v>
      </c>
      <c r="I98" s="57">
        <v>1514.5719999999999</v>
      </c>
      <c r="J98" s="57">
        <v>981.17200000000003</v>
      </c>
      <c r="K98" s="57">
        <v>1162.5920000000001</v>
      </c>
      <c r="L98" s="73">
        <v>742.52800000000002</v>
      </c>
      <c r="M98" s="74">
        <v>483.27600000000001</v>
      </c>
      <c r="N98" s="57">
        <v>1350.6959999999999</v>
      </c>
      <c r="O98" s="57">
        <v>1104.95</v>
      </c>
      <c r="P98" s="57">
        <v>431.48200000000003</v>
      </c>
      <c r="Q98" s="73">
        <v>501.23700000000002</v>
      </c>
      <c r="R98" s="74">
        <v>500.541</v>
      </c>
      <c r="S98" s="57">
        <v>766.33600000000001</v>
      </c>
      <c r="T98" s="57">
        <v>1231.373</v>
      </c>
      <c r="U98" s="57">
        <v>1323.2670000000001</v>
      </c>
      <c r="V98" s="57">
        <v>482.71899999999999</v>
      </c>
      <c r="W98" s="73">
        <v>1075.433</v>
      </c>
      <c r="X98" s="59"/>
    </row>
    <row r="99" spans="1:24">
      <c r="A99" s="72">
        <v>96</v>
      </c>
      <c r="B99" s="74">
        <v>3988.1790000000001</v>
      </c>
      <c r="C99" s="57">
        <v>1272.865</v>
      </c>
      <c r="D99" s="57">
        <v>2371.41</v>
      </c>
      <c r="E99" s="57">
        <v>1473.6379999999999</v>
      </c>
      <c r="F99" s="73">
        <v>1217.7280000000001</v>
      </c>
      <c r="G99" s="74">
        <v>1447.184</v>
      </c>
      <c r="H99" s="57">
        <v>1113.5820000000001</v>
      </c>
      <c r="I99" s="57">
        <v>377.738</v>
      </c>
      <c r="J99" s="57">
        <v>1020.854</v>
      </c>
      <c r="K99" s="57">
        <v>1244.183</v>
      </c>
      <c r="L99" s="73">
        <v>671.51900000000001</v>
      </c>
      <c r="M99" s="74">
        <v>289.46499999999997</v>
      </c>
      <c r="N99" s="57">
        <v>1578.8979999999999</v>
      </c>
      <c r="O99" s="57">
        <v>471.024</v>
      </c>
      <c r="P99" s="57">
        <v>783.18299999999999</v>
      </c>
      <c r="Q99" s="73">
        <v>472.27699999999999</v>
      </c>
      <c r="R99" s="74">
        <v>387.90199999999999</v>
      </c>
      <c r="S99" s="57">
        <v>786.38599999999997</v>
      </c>
      <c r="T99" s="57">
        <v>646.45699999999999</v>
      </c>
      <c r="U99" s="57">
        <v>2417.2179999999998</v>
      </c>
      <c r="V99" s="57">
        <v>2072.7559999999999</v>
      </c>
      <c r="W99" s="73">
        <v>659.54499999999996</v>
      </c>
      <c r="X99" s="59"/>
    </row>
    <row r="100" spans="1:24">
      <c r="A100" s="72">
        <v>97</v>
      </c>
      <c r="B100" s="74">
        <v>2714.34</v>
      </c>
      <c r="C100" s="57">
        <v>2540.4380000000001</v>
      </c>
      <c r="D100" s="57">
        <v>498.17399999999998</v>
      </c>
      <c r="E100" s="57">
        <v>638.10299999999995</v>
      </c>
      <c r="F100" s="73">
        <v>476.45400000000001</v>
      </c>
      <c r="G100" s="74">
        <v>2440.4690000000001</v>
      </c>
      <c r="H100" s="57">
        <v>520.452</v>
      </c>
      <c r="I100" s="57">
        <v>773.43700000000001</v>
      </c>
      <c r="J100" s="57">
        <v>1140.3150000000001</v>
      </c>
      <c r="K100" s="57">
        <v>1051.2059999999999</v>
      </c>
      <c r="L100" s="73">
        <v>1034.6379999999999</v>
      </c>
      <c r="M100" s="74">
        <v>460.44200000000001</v>
      </c>
      <c r="N100" s="57">
        <v>848.62300000000005</v>
      </c>
      <c r="O100" s="57">
        <v>263.56700000000001</v>
      </c>
      <c r="P100" s="57">
        <v>940.51599999999996</v>
      </c>
      <c r="Q100" s="73">
        <v>408.92599999999999</v>
      </c>
      <c r="R100" s="74">
        <v>681.404</v>
      </c>
      <c r="S100" s="57">
        <v>709.25099999999998</v>
      </c>
      <c r="T100" s="57">
        <v>653.55799999999999</v>
      </c>
      <c r="U100" s="57">
        <v>801.98</v>
      </c>
      <c r="V100" s="57">
        <v>2683.57</v>
      </c>
      <c r="W100" s="73">
        <v>807.96699999999998</v>
      </c>
      <c r="X100" s="59"/>
    </row>
    <row r="101" spans="1:24">
      <c r="A101" s="72">
        <v>98</v>
      </c>
      <c r="B101" s="74">
        <v>2946.58</v>
      </c>
      <c r="C101" s="57">
        <v>2663.6590000000001</v>
      </c>
      <c r="D101" s="57">
        <v>722.47799999999995</v>
      </c>
      <c r="E101" s="57">
        <v>500.541</v>
      </c>
      <c r="F101" s="73">
        <v>579.625</v>
      </c>
      <c r="G101" s="74">
        <v>1155.6310000000001</v>
      </c>
      <c r="H101" s="57">
        <v>1034.3589999999999</v>
      </c>
      <c r="I101" s="57">
        <v>1284.0029999999999</v>
      </c>
      <c r="J101" s="57">
        <v>1512.345</v>
      </c>
      <c r="K101" s="57">
        <v>527.83100000000002</v>
      </c>
      <c r="L101" s="73">
        <v>521.28700000000003</v>
      </c>
      <c r="M101" s="74">
        <v>847.23</v>
      </c>
      <c r="N101" s="57">
        <v>515.29999999999995</v>
      </c>
      <c r="O101" s="57">
        <v>466.42899999999997</v>
      </c>
      <c r="P101" s="57">
        <v>390.96499999999997</v>
      </c>
      <c r="Q101" s="73">
        <v>675</v>
      </c>
      <c r="R101" s="74">
        <v>518.50199999999995</v>
      </c>
      <c r="S101" s="57">
        <v>765.779</v>
      </c>
      <c r="T101" s="57">
        <v>257.30200000000002</v>
      </c>
      <c r="U101" s="57">
        <v>1833.972</v>
      </c>
      <c r="V101" s="57">
        <v>670.26599999999996</v>
      </c>
      <c r="W101" s="73">
        <v>411.71100000000001</v>
      </c>
      <c r="X101" s="59"/>
    </row>
    <row r="102" spans="1:24">
      <c r="A102" s="72">
        <v>99</v>
      </c>
      <c r="B102" s="74">
        <v>2133.8789999999999</v>
      </c>
      <c r="C102" s="57">
        <v>983.4</v>
      </c>
      <c r="D102" s="57">
        <v>690.45500000000004</v>
      </c>
      <c r="E102" s="57">
        <v>780.95600000000002</v>
      </c>
      <c r="F102" s="73">
        <v>1057.0540000000001</v>
      </c>
      <c r="G102" s="74">
        <v>1148.9480000000001</v>
      </c>
      <c r="H102" s="57">
        <v>1142.5429999999999</v>
      </c>
      <c r="I102" s="57">
        <v>2114.5259999999998</v>
      </c>
      <c r="J102" s="57">
        <v>1003.171</v>
      </c>
      <c r="K102" s="57">
        <v>843.471</v>
      </c>
      <c r="L102" s="73">
        <v>823.00400000000002</v>
      </c>
      <c r="M102" s="74">
        <v>841.24300000000005</v>
      </c>
      <c r="N102" s="57">
        <v>585.47299999999996</v>
      </c>
      <c r="O102" s="57">
        <v>461.83499999999998</v>
      </c>
      <c r="P102" s="57">
        <v>652.58299999999997</v>
      </c>
      <c r="Q102" s="73">
        <v>1126.81</v>
      </c>
      <c r="R102" s="74">
        <v>858.78700000000003</v>
      </c>
      <c r="S102" s="57">
        <v>2240.9490000000001</v>
      </c>
      <c r="T102" s="57">
        <v>437.608</v>
      </c>
      <c r="U102" s="57">
        <v>801.28399999999999</v>
      </c>
      <c r="V102" s="57">
        <v>1197.1220000000001</v>
      </c>
      <c r="W102" s="73">
        <v>1752.799</v>
      </c>
      <c r="X102" s="59"/>
    </row>
    <row r="103" spans="1:24">
      <c r="A103" s="72">
        <v>100</v>
      </c>
      <c r="B103" s="74">
        <v>2697.7710000000002</v>
      </c>
      <c r="C103" s="57">
        <v>2531.6669999999999</v>
      </c>
      <c r="D103" s="57">
        <v>1057.0540000000001</v>
      </c>
      <c r="E103" s="57">
        <v>208.57</v>
      </c>
      <c r="F103" s="73">
        <v>1097.153</v>
      </c>
      <c r="G103" s="74">
        <v>1244.74</v>
      </c>
      <c r="H103" s="57">
        <v>936.61800000000005</v>
      </c>
      <c r="I103" s="57">
        <v>1067.079</v>
      </c>
      <c r="J103" s="57">
        <v>802.11900000000003</v>
      </c>
      <c r="K103" s="57">
        <v>1204.9190000000001</v>
      </c>
      <c r="L103" s="73">
        <v>696.58100000000002</v>
      </c>
      <c r="M103" s="74">
        <v>700.34</v>
      </c>
      <c r="N103" s="57">
        <v>1297.0909999999999</v>
      </c>
      <c r="O103" s="57">
        <v>229.73400000000001</v>
      </c>
      <c r="P103" s="57">
        <v>1280.5219999999999</v>
      </c>
      <c r="Q103" s="73">
        <v>410.59699999999998</v>
      </c>
      <c r="R103" s="74">
        <v>1034.777</v>
      </c>
      <c r="S103" s="57">
        <v>1225.943</v>
      </c>
      <c r="T103" s="57">
        <v>540.08299999999997</v>
      </c>
      <c r="U103" s="57">
        <v>690.59400000000005</v>
      </c>
      <c r="V103" s="57">
        <v>764.66600000000005</v>
      </c>
      <c r="W103" s="73">
        <v>736.54100000000005</v>
      </c>
      <c r="X103" s="59"/>
    </row>
    <row r="104" spans="1:24">
      <c r="A104" s="72">
        <v>101</v>
      </c>
      <c r="B104" s="74">
        <v>3251.6390000000001</v>
      </c>
      <c r="C104" s="57">
        <v>637.96400000000006</v>
      </c>
      <c r="D104" s="57">
        <v>859.48299999999995</v>
      </c>
      <c r="E104" s="57">
        <v>921.99800000000005</v>
      </c>
      <c r="F104" s="73">
        <v>1580.9860000000001</v>
      </c>
      <c r="G104" s="74">
        <v>1546.596</v>
      </c>
      <c r="H104" s="57">
        <v>569.87900000000002</v>
      </c>
      <c r="I104" s="57">
        <v>677.92399999999998</v>
      </c>
      <c r="J104" s="57">
        <v>1214.1079999999999</v>
      </c>
      <c r="K104" s="57">
        <v>1311.711</v>
      </c>
      <c r="L104" s="73">
        <v>524.62900000000002</v>
      </c>
      <c r="M104" s="74">
        <v>533.67899999999997</v>
      </c>
      <c r="N104" s="57">
        <v>2153.9290000000001</v>
      </c>
      <c r="O104" s="57">
        <v>493.44</v>
      </c>
      <c r="P104" s="57">
        <v>652.44399999999996</v>
      </c>
      <c r="Q104" s="73">
        <v>555.26</v>
      </c>
      <c r="R104" s="74">
        <v>694.63199999999995</v>
      </c>
      <c r="S104" s="57">
        <v>1326.6079999999999</v>
      </c>
      <c r="T104" s="57">
        <v>290.3</v>
      </c>
      <c r="U104" s="57">
        <v>847.78700000000003</v>
      </c>
      <c r="V104" s="57">
        <v>566.12</v>
      </c>
      <c r="W104" s="73">
        <v>1511.37</v>
      </c>
      <c r="X104" s="59"/>
    </row>
    <row r="105" spans="1:24">
      <c r="A105" s="72">
        <v>102</v>
      </c>
      <c r="B105" s="74">
        <v>1400.402</v>
      </c>
      <c r="C105" s="57">
        <v>1320.204</v>
      </c>
      <c r="D105" s="57">
        <v>1595.049</v>
      </c>
      <c r="E105" s="57">
        <v>882.73500000000001</v>
      </c>
      <c r="F105" s="73">
        <v>1045.2190000000001</v>
      </c>
      <c r="G105" s="74">
        <v>875.495</v>
      </c>
      <c r="H105" s="57">
        <v>1190.4390000000001</v>
      </c>
      <c r="I105" s="57">
        <v>978.80499999999995</v>
      </c>
      <c r="J105" s="57">
        <v>1763.799</v>
      </c>
      <c r="K105" s="57">
        <v>867.69799999999998</v>
      </c>
      <c r="L105" s="73">
        <v>1453.31</v>
      </c>
      <c r="M105" s="74">
        <v>1044.105</v>
      </c>
      <c r="N105" s="57">
        <v>496.36399999999998</v>
      </c>
      <c r="O105" s="57">
        <v>372.16899999999998</v>
      </c>
      <c r="P105" s="57">
        <v>622.50900000000001</v>
      </c>
      <c r="Q105" s="73">
        <v>545.65300000000002</v>
      </c>
      <c r="R105" s="74">
        <v>1097.71</v>
      </c>
      <c r="S105" s="57">
        <v>519.61599999999999</v>
      </c>
      <c r="T105" s="57">
        <v>681.96100000000001</v>
      </c>
      <c r="U105" s="57">
        <v>1071.395</v>
      </c>
      <c r="V105" s="57">
        <v>1770.3430000000001</v>
      </c>
      <c r="W105" s="73">
        <v>1927.1189999999999</v>
      </c>
      <c r="X105" s="59"/>
    </row>
    <row r="106" spans="1:24">
      <c r="A106" s="72">
        <v>103</v>
      </c>
      <c r="B106" s="74">
        <v>2871.951</v>
      </c>
      <c r="C106" s="57">
        <v>2548.375</v>
      </c>
      <c r="D106" s="57">
        <v>1421.4259999999999</v>
      </c>
      <c r="E106" s="57">
        <v>670.96199999999999</v>
      </c>
      <c r="F106" s="73">
        <v>521.56500000000005</v>
      </c>
      <c r="G106" s="74">
        <v>1205.058</v>
      </c>
      <c r="H106" s="57">
        <v>980.19799999999998</v>
      </c>
      <c r="I106" s="57">
        <v>1277.4590000000001</v>
      </c>
      <c r="J106" s="57">
        <v>1209.5139999999999</v>
      </c>
      <c r="K106" s="57">
        <v>1159.1120000000001</v>
      </c>
      <c r="L106" s="73">
        <v>1096.4570000000001</v>
      </c>
      <c r="M106" s="74">
        <v>1811.8340000000001</v>
      </c>
      <c r="N106" s="57">
        <v>1365.8720000000001</v>
      </c>
      <c r="O106" s="57">
        <v>331.37400000000002</v>
      </c>
      <c r="P106" s="57">
        <v>454.03800000000001</v>
      </c>
      <c r="Q106" s="73">
        <v>230.98699999999999</v>
      </c>
      <c r="R106" s="74">
        <v>376.346</v>
      </c>
      <c r="S106" s="57">
        <v>826.76300000000003</v>
      </c>
      <c r="T106" s="57">
        <v>895.40499999999997</v>
      </c>
      <c r="U106" s="57">
        <v>723.59199999999998</v>
      </c>
      <c r="V106" s="57">
        <v>635.73599999999999</v>
      </c>
      <c r="W106" s="73">
        <v>683.91099999999994</v>
      </c>
      <c r="X106" s="59"/>
    </row>
    <row r="107" spans="1:24">
      <c r="A107" s="72">
        <v>104</v>
      </c>
      <c r="B107" s="74">
        <v>1696.1320000000001</v>
      </c>
      <c r="C107" s="57">
        <v>3352.3040000000001</v>
      </c>
      <c r="D107" s="57">
        <v>1396.5029999999999</v>
      </c>
      <c r="E107" s="57">
        <v>1245.8530000000001</v>
      </c>
      <c r="F107" s="73">
        <v>909.74599999999998</v>
      </c>
      <c r="G107" s="74">
        <v>1364.6189999999999</v>
      </c>
      <c r="H107" s="57">
        <v>1045.7760000000001</v>
      </c>
      <c r="I107" s="57">
        <v>1441.1969999999999</v>
      </c>
      <c r="J107" s="57">
        <v>1244.0429999999999</v>
      </c>
      <c r="K107" s="57">
        <v>1251.2840000000001</v>
      </c>
      <c r="L107" s="73">
        <v>1160.643</v>
      </c>
      <c r="M107" s="74">
        <v>911.41700000000003</v>
      </c>
      <c r="N107" s="57">
        <v>609.70000000000005</v>
      </c>
      <c r="O107" s="57">
        <v>1135.3030000000001</v>
      </c>
      <c r="P107" s="57">
        <v>332.209</v>
      </c>
      <c r="Q107" s="73">
        <v>502.76900000000001</v>
      </c>
      <c r="R107" s="74">
        <v>400.01499999999999</v>
      </c>
      <c r="S107" s="57">
        <v>665.95</v>
      </c>
      <c r="T107" s="57">
        <v>308.12200000000001</v>
      </c>
      <c r="U107" s="57">
        <v>1093.115</v>
      </c>
      <c r="V107" s="57">
        <v>714.82</v>
      </c>
      <c r="W107" s="73">
        <v>451.67099999999999</v>
      </c>
      <c r="X107" s="59"/>
    </row>
    <row r="108" spans="1:24">
      <c r="A108" s="72">
        <v>105</v>
      </c>
      <c r="B108" s="74">
        <v>1667.8679999999999</v>
      </c>
      <c r="C108" s="57">
        <v>1417.3879999999999</v>
      </c>
      <c r="D108" s="57">
        <v>1612.5920000000001</v>
      </c>
      <c r="E108" s="57">
        <v>1655.615</v>
      </c>
      <c r="F108" s="73">
        <v>591.32100000000003</v>
      </c>
      <c r="G108" s="74">
        <v>796.96799999999996</v>
      </c>
      <c r="H108" s="57">
        <v>663.58299999999997</v>
      </c>
      <c r="I108" s="57">
        <v>1960.674</v>
      </c>
      <c r="J108" s="57">
        <v>983.95699999999999</v>
      </c>
      <c r="K108" s="57">
        <v>499.149</v>
      </c>
      <c r="L108" s="73">
        <v>418.95100000000002</v>
      </c>
      <c r="M108" s="74">
        <v>360.334</v>
      </c>
      <c r="N108" s="57">
        <v>1352.366</v>
      </c>
      <c r="O108" s="57">
        <v>991.89300000000003</v>
      </c>
      <c r="P108" s="57">
        <v>900</v>
      </c>
      <c r="Q108" s="73">
        <v>685.86</v>
      </c>
      <c r="R108" s="74">
        <v>1836.896</v>
      </c>
      <c r="S108" s="57">
        <v>1066.5219999999999</v>
      </c>
      <c r="T108" s="57">
        <v>418.39400000000001</v>
      </c>
      <c r="U108" s="57">
        <v>363.39699999999999</v>
      </c>
      <c r="V108" s="57">
        <v>932.30200000000002</v>
      </c>
      <c r="W108" s="73">
        <v>682.101</v>
      </c>
      <c r="X108" s="59"/>
    </row>
    <row r="109" spans="1:24">
      <c r="A109" s="72">
        <v>106</v>
      </c>
      <c r="B109" s="74">
        <v>1963.0409999999999</v>
      </c>
      <c r="C109" s="57">
        <v>2472.2139999999999</v>
      </c>
      <c r="D109" s="57">
        <v>1656.45</v>
      </c>
      <c r="E109" s="57">
        <v>504.85700000000003</v>
      </c>
      <c r="F109" s="73">
        <v>1272.1679999999999</v>
      </c>
      <c r="G109" s="74">
        <v>2009.2660000000001</v>
      </c>
      <c r="H109" s="57">
        <v>668.03800000000001</v>
      </c>
      <c r="I109" s="57">
        <v>1223.9939999999999</v>
      </c>
      <c r="J109" s="57">
        <v>1605.0740000000001</v>
      </c>
      <c r="K109" s="57">
        <v>1096.318</v>
      </c>
      <c r="L109" s="73">
        <v>736.95799999999997</v>
      </c>
      <c r="M109" s="74">
        <v>1008.88</v>
      </c>
      <c r="N109" s="57">
        <v>873.26700000000005</v>
      </c>
      <c r="O109" s="57">
        <v>340.98099999999999</v>
      </c>
      <c r="P109" s="57">
        <v>1184.452</v>
      </c>
      <c r="Q109" s="73">
        <v>333.46199999999999</v>
      </c>
      <c r="R109" s="74">
        <v>1222.184</v>
      </c>
      <c r="S109" s="57">
        <v>380.66199999999998</v>
      </c>
      <c r="T109" s="57">
        <v>1053.712</v>
      </c>
      <c r="U109" s="57">
        <v>765.91899999999998</v>
      </c>
      <c r="V109" s="57">
        <v>529.64099999999996</v>
      </c>
      <c r="W109" s="73">
        <v>558.04399999999998</v>
      </c>
      <c r="X109" s="59"/>
    </row>
    <row r="110" spans="1:24">
      <c r="A110" s="72">
        <v>107</v>
      </c>
      <c r="B110" s="74">
        <v>2501.5920000000001</v>
      </c>
      <c r="C110" s="57">
        <v>2581.2339999999999</v>
      </c>
      <c r="D110" s="57">
        <v>419.36900000000003</v>
      </c>
      <c r="E110" s="57">
        <v>841.66099999999994</v>
      </c>
      <c r="F110" s="73">
        <v>658.98800000000006</v>
      </c>
      <c r="G110" s="74">
        <v>2022.4929999999999</v>
      </c>
      <c r="H110" s="57">
        <v>1149.644</v>
      </c>
      <c r="I110" s="57">
        <v>1334.127</v>
      </c>
      <c r="J110" s="57">
        <v>1309.0650000000001</v>
      </c>
      <c r="K110" s="57">
        <v>1021.828</v>
      </c>
      <c r="L110" s="73">
        <v>317.86799999999999</v>
      </c>
      <c r="M110" s="74">
        <v>851.12900000000002</v>
      </c>
      <c r="N110" s="57">
        <v>923.80799999999999</v>
      </c>
      <c r="O110" s="57">
        <v>319.678</v>
      </c>
      <c r="P110" s="57">
        <v>1210.7670000000001</v>
      </c>
      <c r="Q110" s="73">
        <v>409.065</v>
      </c>
      <c r="R110" s="74">
        <v>1159.1120000000001</v>
      </c>
      <c r="S110" s="57">
        <v>1001.222</v>
      </c>
      <c r="T110" s="57">
        <v>1106.203</v>
      </c>
      <c r="U110" s="57">
        <v>909.32799999999997</v>
      </c>
      <c r="V110" s="57">
        <v>917.125</v>
      </c>
      <c r="W110" s="73">
        <v>831.08</v>
      </c>
      <c r="X110" s="59"/>
    </row>
    <row r="111" spans="1:24">
      <c r="A111" s="72">
        <v>108</v>
      </c>
      <c r="B111" s="74">
        <v>3910.348</v>
      </c>
      <c r="C111" s="57">
        <v>2336.4630000000002</v>
      </c>
      <c r="D111" s="57">
        <v>1208.818</v>
      </c>
      <c r="E111" s="57">
        <v>934.25099999999998</v>
      </c>
      <c r="F111" s="73">
        <v>721.92100000000005</v>
      </c>
      <c r="G111" s="74">
        <v>995.23500000000001</v>
      </c>
      <c r="H111" s="57">
        <v>681.68299999999999</v>
      </c>
      <c r="I111" s="57">
        <v>807.96699999999998</v>
      </c>
      <c r="J111" s="57">
        <v>1126.3920000000001</v>
      </c>
      <c r="K111" s="57">
        <v>538.41300000000001</v>
      </c>
      <c r="L111" s="73">
        <v>1721.0540000000001</v>
      </c>
      <c r="M111" s="74">
        <v>718.02300000000002</v>
      </c>
      <c r="N111" s="57">
        <v>842.63599999999997</v>
      </c>
      <c r="O111" s="57">
        <v>1114.557</v>
      </c>
      <c r="P111" s="57">
        <v>775.80399999999997</v>
      </c>
      <c r="Q111" s="73">
        <v>958.75599999999997</v>
      </c>
      <c r="R111" s="74">
        <v>426.33</v>
      </c>
      <c r="S111" s="57">
        <v>1065.1300000000001</v>
      </c>
      <c r="T111" s="57">
        <v>369.80200000000002</v>
      </c>
      <c r="U111" s="57">
        <v>751.43799999999999</v>
      </c>
      <c r="V111" s="57">
        <v>2442.14</v>
      </c>
      <c r="W111" s="73">
        <v>994.12099999999998</v>
      </c>
      <c r="X111" s="59"/>
    </row>
    <row r="112" spans="1:24">
      <c r="A112" s="72">
        <v>109</v>
      </c>
      <c r="B112" s="74">
        <v>2376.422</v>
      </c>
      <c r="C112" s="57">
        <v>1971.8119999999999</v>
      </c>
      <c r="D112" s="57">
        <v>1200.6030000000001</v>
      </c>
      <c r="E112" s="57">
        <v>717.74400000000003</v>
      </c>
      <c r="F112" s="73">
        <v>507.36399999999998</v>
      </c>
      <c r="G112" s="74">
        <v>2707.3780000000002</v>
      </c>
      <c r="H112" s="57">
        <v>1319.09</v>
      </c>
      <c r="I112" s="57">
        <v>620.83799999999997</v>
      </c>
      <c r="J112" s="57">
        <v>1596.441</v>
      </c>
      <c r="K112" s="57">
        <v>1140.454</v>
      </c>
      <c r="L112" s="73">
        <v>852.24300000000005</v>
      </c>
      <c r="M112" s="74">
        <v>1190.4390000000001</v>
      </c>
      <c r="N112" s="57">
        <v>625.71100000000001</v>
      </c>
      <c r="O112" s="57">
        <v>781.51300000000003</v>
      </c>
      <c r="P112" s="57">
        <v>920.18799999999999</v>
      </c>
      <c r="Q112" s="73">
        <v>912.11300000000006</v>
      </c>
      <c r="R112" s="74">
        <v>1160.365</v>
      </c>
      <c r="S112" s="57">
        <v>392.21800000000002</v>
      </c>
      <c r="T112" s="57">
        <v>654.81100000000004</v>
      </c>
      <c r="U112" s="57">
        <v>1392.326</v>
      </c>
      <c r="V112" s="57">
        <v>1398.3130000000001</v>
      </c>
      <c r="W112" s="73">
        <v>95.930999999999997</v>
      </c>
      <c r="X112" s="59"/>
    </row>
    <row r="113" spans="1:24">
      <c r="A113" s="72">
        <v>110</v>
      </c>
      <c r="B113" s="74">
        <v>5472.12</v>
      </c>
      <c r="C113" s="57">
        <v>2119.817</v>
      </c>
      <c r="D113" s="57">
        <v>1246.828</v>
      </c>
      <c r="E113" s="57">
        <v>651.60900000000004</v>
      </c>
      <c r="F113" s="73">
        <v>544.12099999999998</v>
      </c>
      <c r="G113" s="74">
        <v>2263.7829999999999</v>
      </c>
      <c r="H113" s="57">
        <v>898.32899999999995</v>
      </c>
      <c r="I113" s="57">
        <v>1482.6880000000001</v>
      </c>
      <c r="J113" s="57">
        <v>1528.078</v>
      </c>
      <c r="K113" s="57">
        <v>1050.789</v>
      </c>
      <c r="L113" s="73">
        <v>440.95</v>
      </c>
      <c r="M113" s="74">
        <v>668.45600000000002</v>
      </c>
      <c r="N113" s="57">
        <v>560.82899999999995</v>
      </c>
      <c r="O113" s="57">
        <v>1223.7149999999999</v>
      </c>
      <c r="P113" s="57">
        <v>331.791</v>
      </c>
      <c r="Q113" s="73">
        <v>697.41600000000005</v>
      </c>
      <c r="R113" s="74">
        <v>935.226</v>
      </c>
      <c r="S113" s="57">
        <v>948.73099999999999</v>
      </c>
      <c r="T113" s="57">
        <v>770.51300000000003</v>
      </c>
      <c r="U113" s="57">
        <v>878.279</v>
      </c>
      <c r="V113" s="57">
        <v>666.64599999999996</v>
      </c>
      <c r="W113" s="73">
        <v>261.75700000000001</v>
      </c>
      <c r="X113" s="59"/>
    </row>
    <row r="114" spans="1:24">
      <c r="A114" s="72">
        <v>111</v>
      </c>
      <c r="B114" s="74">
        <v>1668.703</v>
      </c>
      <c r="C114" s="57">
        <v>2671.7350000000001</v>
      </c>
      <c r="D114" s="57">
        <v>1666.058</v>
      </c>
      <c r="E114" s="57">
        <v>498.31400000000002</v>
      </c>
      <c r="F114" s="73">
        <v>838.73699999999997</v>
      </c>
      <c r="G114" s="74">
        <v>1000.386</v>
      </c>
      <c r="H114" s="57">
        <v>1109.2660000000001</v>
      </c>
      <c r="I114" s="57">
        <v>850.851</v>
      </c>
      <c r="J114" s="57">
        <v>674.02499999999998</v>
      </c>
      <c r="K114" s="57">
        <v>795.15700000000004</v>
      </c>
      <c r="L114" s="73">
        <v>269.27600000000001</v>
      </c>
      <c r="M114" s="74">
        <v>804.904</v>
      </c>
      <c r="N114" s="57">
        <v>717.74400000000003</v>
      </c>
      <c r="O114" s="57">
        <v>850.43299999999999</v>
      </c>
      <c r="P114" s="57">
        <v>281.38900000000001</v>
      </c>
      <c r="Q114" s="73">
        <v>898.05</v>
      </c>
      <c r="R114" s="74">
        <v>637.26800000000003</v>
      </c>
      <c r="S114" s="57">
        <v>1076.9639999999999</v>
      </c>
      <c r="T114" s="57">
        <v>770.65300000000002</v>
      </c>
      <c r="U114" s="57">
        <v>821.47199999999998</v>
      </c>
      <c r="V114" s="57">
        <v>771.34900000000005</v>
      </c>
      <c r="W114" s="73">
        <v>984.51400000000001</v>
      </c>
      <c r="X114" s="59"/>
    </row>
    <row r="115" spans="1:24">
      <c r="A115" s="72">
        <v>112</v>
      </c>
      <c r="B115" s="74">
        <v>3753.154</v>
      </c>
      <c r="C115" s="57">
        <v>2309.1729999999998</v>
      </c>
      <c r="D115" s="57">
        <v>951.93299999999999</v>
      </c>
      <c r="E115" s="57">
        <v>848.62300000000005</v>
      </c>
      <c r="F115" s="73">
        <v>976.16</v>
      </c>
      <c r="G115" s="74">
        <v>1964.2940000000001</v>
      </c>
      <c r="H115" s="57">
        <v>690.45500000000004</v>
      </c>
      <c r="I115" s="57">
        <v>1082.2550000000001</v>
      </c>
      <c r="J115" s="57">
        <v>1378.96</v>
      </c>
      <c r="K115" s="57">
        <v>1184.452</v>
      </c>
      <c r="L115" s="73">
        <v>584.63800000000003</v>
      </c>
      <c r="M115" s="74">
        <v>1674.9680000000001</v>
      </c>
      <c r="N115" s="57">
        <v>1030.461</v>
      </c>
      <c r="O115" s="57">
        <v>484.25099999999998</v>
      </c>
      <c r="P115" s="57">
        <v>238.08799999999999</v>
      </c>
      <c r="Q115" s="73">
        <v>707.85900000000004</v>
      </c>
      <c r="R115" s="74">
        <v>326.64</v>
      </c>
      <c r="S115" s="57">
        <v>505.13600000000002</v>
      </c>
      <c r="T115" s="57">
        <v>417.55900000000003</v>
      </c>
      <c r="U115" s="57">
        <v>569.87900000000002</v>
      </c>
      <c r="V115" s="57">
        <v>959.31299999999999</v>
      </c>
      <c r="W115" s="73">
        <v>1486.7260000000001</v>
      </c>
      <c r="X115" s="59"/>
    </row>
    <row r="116" spans="1:24">
      <c r="A116" s="72">
        <v>113</v>
      </c>
      <c r="B116" s="74">
        <v>3117.8359999999998</v>
      </c>
      <c r="C116" s="57">
        <v>3381.96</v>
      </c>
      <c r="D116" s="57">
        <v>1881.0329999999999</v>
      </c>
      <c r="E116" s="57">
        <v>817.15599999999995</v>
      </c>
      <c r="F116" s="73">
        <v>1662.1590000000001</v>
      </c>
      <c r="G116" s="74">
        <v>1392.7439999999999</v>
      </c>
      <c r="H116" s="57">
        <v>821.05499999999995</v>
      </c>
      <c r="I116" s="57">
        <v>1170.9459999999999</v>
      </c>
      <c r="J116" s="57">
        <v>667.20299999999997</v>
      </c>
      <c r="K116" s="57">
        <v>901.67</v>
      </c>
      <c r="L116" s="73">
        <v>488.428</v>
      </c>
      <c r="M116" s="74">
        <v>1029.347</v>
      </c>
      <c r="N116" s="57">
        <v>1249.4739999999999</v>
      </c>
      <c r="O116" s="57">
        <v>992.86800000000005</v>
      </c>
      <c r="P116" s="57">
        <v>559.15800000000002</v>
      </c>
      <c r="Q116" s="73">
        <v>290.71800000000002</v>
      </c>
      <c r="R116" s="74">
        <v>598.56100000000004</v>
      </c>
      <c r="S116" s="57">
        <v>1157.441</v>
      </c>
      <c r="T116" s="57">
        <v>287.51499999999999</v>
      </c>
      <c r="U116" s="57">
        <v>1491.3209999999999</v>
      </c>
      <c r="V116" s="57">
        <v>791.39800000000002</v>
      </c>
      <c r="W116" s="73">
        <v>1432.2860000000001</v>
      </c>
      <c r="X116" s="59"/>
    </row>
    <row r="117" spans="1:24">
      <c r="A117" s="72">
        <v>114</v>
      </c>
      <c r="B117" s="74">
        <v>1268.4090000000001</v>
      </c>
      <c r="C117" s="57">
        <v>2068.5790000000002</v>
      </c>
      <c r="D117" s="57">
        <v>1103.558</v>
      </c>
      <c r="E117" s="57">
        <v>477.98599999999999</v>
      </c>
      <c r="F117" s="73">
        <v>539.52599999999995</v>
      </c>
      <c r="G117" s="74">
        <v>752.83100000000002</v>
      </c>
      <c r="H117" s="57">
        <v>909.05</v>
      </c>
      <c r="I117" s="57">
        <v>924.08699999999999</v>
      </c>
      <c r="J117" s="57">
        <v>1544.229</v>
      </c>
      <c r="K117" s="57">
        <v>1742.635</v>
      </c>
      <c r="L117" s="73">
        <v>1746.395</v>
      </c>
      <c r="M117" s="74">
        <v>1275.9280000000001</v>
      </c>
      <c r="N117" s="57">
        <v>1893.146</v>
      </c>
      <c r="O117" s="57">
        <v>454.45499999999998</v>
      </c>
      <c r="P117" s="57">
        <v>1001.918</v>
      </c>
      <c r="Q117" s="73">
        <v>1714.51</v>
      </c>
      <c r="R117" s="74">
        <v>731.80700000000002</v>
      </c>
      <c r="S117" s="57">
        <v>549.69000000000005</v>
      </c>
      <c r="T117" s="57">
        <v>338.892</v>
      </c>
      <c r="U117" s="57">
        <v>1741.5219999999999</v>
      </c>
      <c r="V117" s="57">
        <v>1294.585</v>
      </c>
      <c r="W117" s="73">
        <v>977.69100000000003</v>
      </c>
      <c r="X117" s="59"/>
    </row>
    <row r="118" spans="1:24">
      <c r="A118" s="72">
        <v>115</v>
      </c>
      <c r="B118" s="74">
        <v>2764.0459999999998</v>
      </c>
      <c r="C118" s="57">
        <v>2468.3159999999998</v>
      </c>
      <c r="D118" s="57">
        <v>2005.924</v>
      </c>
      <c r="E118" s="57">
        <v>449.16399999999999</v>
      </c>
      <c r="F118" s="73">
        <v>1112.886</v>
      </c>
      <c r="G118" s="74">
        <v>728.04700000000003</v>
      </c>
      <c r="H118" s="57">
        <v>577.25800000000004</v>
      </c>
      <c r="I118" s="57">
        <v>2010.9369999999999</v>
      </c>
      <c r="J118" s="57">
        <v>2337.4369999999999</v>
      </c>
      <c r="K118" s="57">
        <v>1132.3789999999999</v>
      </c>
      <c r="L118" s="73">
        <v>815.20699999999999</v>
      </c>
      <c r="M118" s="74">
        <v>1517.2180000000001</v>
      </c>
      <c r="N118" s="57">
        <v>1508.585</v>
      </c>
      <c r="O118" s="57">
        <v>184.483</v>
      </c>
      <c r="P118" s="57">
        <v>1475.7270000000001</v>
      </c>
      <c r="Q118" s="73">
        <v>899.721</v>
      </c>
      <c r="R118" s="74">
        <v>324.41199999999998</v>
      </c>
      <c r="S118" s="57">
        <v>327.197</v>
      </c>
      <c r="T118" s="57">
        <v>491.90899999999999</v>
      </c>
      <c r="U118" s="57">
        <v>404.19200000000001</v>
      </c>
      <c r="V118" s="57">
        <v>1287.623</v>
      </c>
      <c r="W118" s="73">
        <v>176.40799999999999</v>
      </c>
      <c r="X118" s="59"/>
    </row>
    <row r="119" spans="1:24">
      <c r="A119" s="72">
        <v>116</v>
      </c>
      <c r="B119" s="74">
        <v>1243.4870000000001</v>
      </c>
      <c r="C119" s="57">
        <v>3439.8809999999999</v>
      </c>
      <c r="D119" s="57">
        <v>1436.741</v>
      </c>
      <c r="E119" s="57">
        <v>465.87200000000001</v>
      </c>
      <c r="F119" s="73">
        <v>911.69500000000005</v>
      </c>
      <c r="G119" s="74">
        <v>417.41899999999998</v>
      </c>
      <c r="H119" s="57">
        <v>810.33399999999995</v>
      </c>
      <c r="I119" s="57">
        <v>1645.59</v>
      </c>
      <c r="J119" s="57">
        <v>826.76300000000003</v>
      </c>
      <c r="K119" s="57">
        <v>952.63</v>
      </c>
      <c r="L119" s="73">
        <v>448.88600000000002</v>
      </c>
      <c r="M119" s="74">
        <v>1145.7449999999999</v>
      </c>
      <c r="N119" s="57">
        <v>814.92899999999997</v>
      </c>
      <c r="O119" s="57">
        <v>929.09900000000005</v>
      </c>
      <c r="P119" s="57">
        <v>726.23699999999997</v>
      </c>
      <c r="Q119" s="73">
        <v>1751.4069999999999</v>
      </c>
      <c r="R119" s="74">
        <v>889.41800000000001</v>
      </c>
      <c r="S119" s="57">
        <v>1154.7950000000001</v>
      </c>
      <c r="T119" s="57">
        <v>404.471</v>
      </c>
      <c r="U119" s="57">
        <v>1479.068</v>
      </c>
      <c r="V119" s="57">
        <v>880.50699999999995</v>
      </c>
      <c r="W119" s="73">
        <v>1381.327</v>
      </c>
      <c r="X119" s="59"/>
    </row>
    <row r="120" spans="1:24">
      <c r="A120" s="72">
        <v>117</v>
      </c>
      <c r="B120" s="74">
        <v>2093.6410000000001</v>
      </c>
      <c r="C120" s="57">
        <v>1897.0440000000001</v>
      </c>
      <c r="D120" s="57">
        <v>592.01700000000005</v>
      </c>
      <c r="E120" s="57">
        <v>785.27200000000005</v>
      </c>
      <c r="F120" s="73">
        <v>506.80700000000002</v>
      </c>
      <c r="G120" s="74">
        <v>995.93100000000004</v>
      </c>
      <c r="H120" s="57">
        <v>889.83600000000001</v>
      </c>
      <c r="I120" s="57">
        <v>1062.7629999999999</v>
      </c>
      <c r="J120" s="57">
        <v>1339</v>
      </c>
      <c r="K120" s="57">
        <v>1074.319</v>
      </c>
      <c r="L120" s="73">
        <v>758.95699999999999</v>
      </c>
      <c r="M120" s="74">
        <v>847.64800000000002</v>
      </c>
      <c r="N120" s="57">
        <v>959.31299999999999</v>
      </c>
      <c r="O120" s="57">
        <v>1006.652</v>
      </c>
      <c r="P120" s="57">
        <v>778.72799999999995</v>
      </c>
      <c r="Q120" s="73">
        <v>1363.923</v>
      </c>
      <c r="R120" s="74">
        <v>822.86500000000001</v>
      </c>
      <c r="S120" s="57">
        <v>1384.9469999999999</v>
      </c>
      <c r="T120" s="57">
        <v>469.91</v>
      </c>
      <c r="U120" s="57">
        <v>463.78399999999999</v>
      </c>
      <c r="V120" s="57">
        <v>248.39099999999999</v>
      </c>
      <c r="W120" s="73">
        <v>1242.5119999999999</v>
      </c>
      <c r="X120" s="59"/>
    </row>
    <row r="121" spans="1:24">
      <c r="A121" s="72">
        <v>118</v>
      </c>
      <c r="B121" s="74">
        <v>2428.7739999999999</v>
      </c>
      <c r="C121" s="57">
        <v>3203.0459999999998</v>
      </c>
      <c r="D121" s="57">
        <v>937.45299999999997</v>
      </c>
      <c r="E121" s="57">
        <v>3278.232</v>
      </c>
      <c r="F121" s="73">
        <v>710.36500000000001</v>
      </c>
      <c r="G121" s="74">
        <v>1551.4690000000001</v>
      </c>
      <c r="H121" s="57">
        <v>971.42600000000004</v>
      </c>
      <c r="I121" s="57">
        <v>1620.3889999999999</v>
      </c>
      <c r="J121" s="57">
        <v>1723.9780000000001</v>
      </c>
      <c r="K121" s="57">
        <v>1250.309</v>
      </c>
      <c r="L121" s="73">
        <v>972.12199999999996</v>
      </c>
      <c r="M121" s="74">
        <v>530.61599999999999</v>
      </c>
      <c r="N121" s="57">
        <v>431.62099999999998</v>
      </c>
      <c r="O121" s="57">
        <v>252.011</v>
      </c>
      <c r="P121" s="57">
        <v>1032.1310000000001</v>
      </c>
      <c r="Q121" s="73">
        <v>1667.0319999999999</v>
      </c>
      <c r="R121" s="74">
        <v>227.22800000000001</v>
      </c>
      <c r="S121" s="57">
        <v>768.70299999999997</v>
      </c>
      <c r="T121" s="57">
        <v>503.32600000000002</v>
      </c>
      <c r="U121" s="57">
        <v>2099.3490000000002</v>
      </c>
      <c r="V121" s="57">
        <v>481.18799999999999</v>
      </c>
      <c r="W121" s="73">
        <v>551.22199999999998</v>
      </c>
      <c r="X121" s="59"/>
    </row>
    <row r="122" spans="1:24">
      <c r="A122" s="72">
        <v>119</v>
      </c>
      <c r="B122" s="74">
        <v>2503.9589999999998</v>
      </c>
      <c r="C122" s="57">
        <v>3453.8040000000001</v>
      </c>
      <c r="D122" s="57">
        <v>1250.17</v>
      </c>
      <c r="E122" s="57">
        <v>840.13</v>
      </c>
      <c r="F122" s="73">
        <v>1204.78</v>
      </c>
      <c r="G122" s="74">
        <v>1696.6890000000001</v>
      </c>
      <c r="H122" s="57">
        <v>844.72400000000005</v>
      </c>
      <c r="I122" s="57">
        <v>1150.8969999999999</v>
      </c>
      <c r="J122" s="57">
        <v>990.91899999999998</v>
      </c>
      <c r="K122" s="57">
        <v>640.05200000000002</v>
      </c>
      <c r="L122" s="73">
        <v>1112.886</v>
      </c>
      <c r="M122" s="74">
        <v>1122.633</v>
      </c>
      <c r="N122" s="57">
        <v>1435.21</v>
      </c>
      <c r="O122" s="57">
        <v>440.11399999999998</v>
      </c>
      <c r="P122" s="57">
        <v>940.93399999999997</v>
      </c>
      <c r="Q122" s="73">
        <v>481.745</v>
      </c>
      <c r="R122" s="74">
        <v>249.08699999999999</v>
      </c>
      <c r="S122" s="57">
        <v>587.84</v>
      </c>
      <c r="T122" s="57">
        <v>916.15099999999995</v>
      </c>
      <c r="U122" s="57">
        <v>597.447</v>
      </c>
      <c r="V122" s="57">
        <v>1407.2239999999999</v>
      </c>
      <c r="W122" s="73">
        <v>1831.1869999999999</v>
      </c>
      <c r="X122" s="59"/>
    </row>
    <row r="123" spans="1:24">
      <c r="A123" s="72">
        <v>120</v>
      </c>
      <c r="B123" s="74">
        <v>2758.4769999999999</v>
      </c>
      <c r="C123" s="57">
        <v>4767.7430000000004</v>
      </c>
      <c r="D123" s="57">
        <v>1234.576</v>
      </c>
      <c r="E123" s="57">
        <v>1155.9090000000001</v>
      </c>
      <c r="F123" s="73">
        <v>761.46299999999997</v>
      </c>
      <c r="G123" s="74">
        <v>1658.9570000000001</v>
      </c>
      <c r="H123" s="57">
        <v>941.76900000000001</v>
      </c>
      <c r="I123" s="57">
        <v>1245.1569999999999</v>
      </c>
      <c r="J123" s="57">
        <v>1012.5</v>
      </c>
      <c r="K123" s="57">
        <v>413.38200000000001</v>
      </c>
      <c r="L123" s="73">
        <v>1104.5319999999999</v>
      </c>
      <c r="M123" s="74">
        <v>892.34199999999998</v>
      </c>
      <c r="N123" s="57">
        <v>1125</v>
      </c>
      <c r="O123" s="57">
        <v>378.43400000000003</v>
      </c>
      <c r="P123" s="57">
        <v>698.25199999999995</v>
      </c>
      <c r="Q123" s="73">
        <v>720.66800000000001</v>
      </c>
      <c r="R123" s="74">
        <v>633.09100000000001</v>
      </c>
      <c r="S123" s="57">
        <v>752.41300000000001</v>
      </c>
      <c r="T123" s="57">
        <v>418.39400000000001</v>
      </c>
      <c r="U123" s="57">
        <v>1606.327</v>
      </c>
      <c r="V123" s="57">
        <v>852.24300000000005</v>
      </c>
      <c r="W123" s="73">
        <v>224.86099999999999</v>
      </c>
      <c r="X123" s="59"/>
    </row>
    <row r="124" spans="1:24">
      <c r="A124" s="72">
        <v>121</v>
      </c>
      <c r="B124" s="74">
        <v>3870.5279999999998</v>
      </c>
      <c r="C124" s="57">
        <v>3769.027</v>
      </c>
      <c r="D124" s="57">
        <v>1253.79</v>
      </c>
      <c r="E124" s="57">
        <v>727.07299999999998</v>
      </c>
      <c r="F124" s="73">
        <v>908.91099999999994</v>
      </c>
      <c r="G124" s="74">
        <v>492.18700000000001</v>
      </c>
      <c r="H124" s="57">
        <v>1026.423</v>
      </c>
      <c r="I124" s="57">
        <v>1657.425</v>
      </c>
      <c r="J124" s="57">
        <v>1386.896</v>
      </c>
      <c r="K124" s="57">
        <v>882.31700000000001</v>
      </c>
      <c r="L124" s="73">
        <v>613.45899999999995</v>
      </c>
      <c r="M124" s="74">
        <v>1305.1669999999999</v>
      </c>
      <c r="N124" s="57">
        <v>1835.643</v>
      </c>
      <c r="O124" s="57">
        <v>581.99199999999996</v>
      </c>
      <c r="P124" s="57">
        <v>389.851</v>
      </c>
      <c r="Q124" s="73">
        <v>456.68299999999999</v>
      </c>
      <c r="R124" s="74">
        <v>303.10899999999998</v>
      </c>
      <c r="S124" s="57">
        <v>421.596</v>
      </c>
      <c r="T124" s="57">
        <v>998.01900000000001</v>
      </c>
      <c r="U124" s="57">
        <v>1668.703</v>
      </c>
      <c r="V124" s="57">
        <v>584.77700000000004</v>
      </c>
      <c r="W124" s="73">
        <v>540.36199999999997</v>
      </c>
      <c r="X124" s="59"/>
    </row>
    <row r="125" spans="1:24">
      <c r="A125" s="72">
        <v>122</v>
      </c>
      <c r="B125" s="74">
        <v>1180.971</v>
      </c>
      <c r="C125" s="57">
        <v>2559.3739999999998</v>
      </c>
      <c r="D125" s="57">
        <v>1344.569</v>
      </c>
      <c r="E125" s="57">
        <v>1527.521</v>
      </c>
      <c r="F125" s="73">
        <v>1065.826</v>
      </c>
      <c r="G125" s="74">
        <v>1643.502</v>
      </c>
      <c r="H125" s="57">
        <v>611.23099999999999</v>
      </c>
      <c r="I125" s="57">
        <v>919.63099999999997</v>
      </c>
      <c r="J125" s="57">
        <v>1098.6849999999999</v>
      </c>
      <c r="K125" s="57">
        <v>591.59900000000005</v>
      </c>
      <c r="L125" s="73">
        <v>558.04399999999998</v>
      </c>
      <c r="M125" s="74">
        <v>1450.1079999999999</v>
      </c>
      <c r="N125" s="57">
        <v>1013.057</v>
      </c>
      <c r="O125" s="57">
        <v>340.56299999999999</v>
      </c>
      <c r="P125" s="57">
        <v>422.01400000000001</v>
      </c>
      <c r="Q125" s="73">
        <v>876.88699999999994</v>
      </c>
      <c r="R125" s="74">
        <v>480.63099999999997</v>
      </c>
      <c r="S125" s="57">
        <v>378.43400000000003</v>
      </c>
      <c r="T125" s="57">
        <v>483.27600000000001</v>
      </c>
      <c r="U125" s="57">
        <v>1322.0139999999999</v>
      </c>
      <c r="V125" s="57">
        <v>669.15200000000004</v>
      </c>
      <c r="W125" s="73">
        <v>774.55100000000004</v>
      </c>
      <c r="X125" s="59"/>
    </row>
    <row r="126" spans="1:24">
      <c r="A126" s="72">
        <v>123</v>
      </c>
      <c r="B126" s="74">
        <v>2192.9140000000002</v>
      </c>
      <c r="C126" s="57">
        <v>3756.6350000000002</v>
      </c>
      <c r="D126" s="57">
        <v>1888.412</v>
      </c>
      <c r="E126" s="57">
        <v>972.81799999999998</v>
      </c>
      <c r="F126" s="73">
        <v>747.81799999999998</v>
      </c>
      <c r="G126" s="74">
        <v>1209.5139999999999</v>
      </c>
      <c r="H126" s="57">
        <v>784.99400000000003</v>
      </c>
      <c r="I126" s="57">
        <v>2144.0430000000001</v>
      </c>
      <c r="J126" s="57">
        <v>1541.723</v>
      </c>
      <c r="K126" s="57">
        <v>488.15</v>
      </c>
      <c r="L126" s="73">
        <v>543.28599999999994</v>
      </c>
      <c r="M126" s="74">
        <v>843.61</v>
      </c>
      <c r="N126" s="57">
        <v>963.62900000000002</v>
      </c>
      <c r="O126" s="57">
        <v>711.47900000000004</v>
      </c>
      <c r="P126" s="57">
        <v>499.56700000000001</v>
      </c>
      <c r="Q126" s="73">
        <v>996.90599999999995</v>
      </c>
      <c r="R126" s="74">
        <v>363.815</v>
      </c>
      <c r="S126" s="57">
        <v>179.33199999999999</v>
      </c>
      <c r="T126" s="57">
        <v>926.87199999999996</v>
      </c>
      <c r="U126" s="57">
        <v>2129.8409999999999</v>
      </c>
      <c r="V126" s="57">
        <v>631.14099999999996</v>
      </c>
      <c r="W126" s="73">
        <v>598.42200000000003</v>
      </c>
      <c r="X126" s="59"/>
    </row>
    <row r="127" spans="1:24">
      <c r="A127" s="72">
        <v>124</v>
      </c>
      <c r="B127" s="74">
        <v>2359.1579999999999</v>
      </c>
      <c r="C127" s="57">
        <v>2953.5419999999999</v>
      </c>
      <c r="D127" s="57">
        <v>1987.6849999999999</v>
      </c>
      <c r="E127" s="57">
        <v>1265.2070000000001</v>
      </c>
      <c r="F127" s="73">
        <v>1788.3040000000001</v>
      </c>
      <c r="G127" s="74">
        <v>1491.46</v>
      </c>
      <c r="H127" s="57">
        <v>1183.616</v>
      </c>
      <c r="I127" s="57">
        <v>1009.019</v>
      </c>
      <c r="J127" s="57">
        <v>1240.423</v>
      </c>
      <c r="K127" s="57">
        <v>771.48800000000006</v>
      </c>
      <c r="L127" s="73">
        <v>382.05399999999997</v>
      </c>
      <c r="M127" s="74">
        <v>628.77499999999998</v>
      </c>
      <c r="N127" s="57">
        <v>753.66600000000005</v>
      </c>
      <c r="O127" s="57">
        <v>208.292</v>
      </c>
      <c r="P127" s="57">
        <v>737.23699999999997</v>
      </c>
      <c r="Q127" s="73">
        <v>419.50799999999998</v>
      </c>
      <c r="R127" s="74">
        <v>1147.277</v>
      </c>
      <c r="S127" s="57">
        <v>324.27300000000002</v>
      </c>
      <c r="T127" s="57">
        <v>529.08399999999995</v>
      </c>
      <c r="U127" s="57">
        <v>1577.2270000000001</v>
      </c>
      <c r="V127" s="57">
        <v>374.39699999999999</v>
      </c>
      <c r="W127" s="73">
        <v>621.952</v>
      </c>
      <c r="X127" s="59"/>
    </row>
    <row r="128" spans="1:24">
      <c r="A128" s="72">
        <v>125</v>
      </c>
      <c r="B128" s="74">
        <v>3309.9769999999999</v>
      </c>
      <c r="C128" s="57">
        <v>3369.9859999999999</v>
      </c>
      <c r="D128" s="57">
        <v>1690.98</v>
      </c>
      <c r="E128" s="57">
        <v>1229.0060000000001</v>
      </c>
      <c r="F128" s="73">
        <v>536.60299999999995</v>
      </c>
      <c r="G128" s="74">
        <v>1761.5709999999999</v>
      </c>
      <c r="H128" s="57">
        <v>1319.508</v>
      </c>
      <c r="I128" s="57">
        <v>1787.7470000000001</v>
      </c>
      <c r="J128" s="57">
        <v>1648.7929999999999</v>
      </c>
      <c r="K128" s="57">
        <v>649.38099999999997</v>
      </c>
      <c r="L128" s="73">
        <v>1015.702</v>
      </c>
      <c r="M128" s="74">
        <v>1168.7190000000001</v>
      </c>
      <c r="N128" s="57">
        <v>1902.4749999999999</v>
      </c>
      <c r="O128" s="57">
        <v>592.57399999999996</v>
      </c>
      <c r="P128" s="57">
        <v>1593.3779999999999</v>
      </c>
      <c r="Q128" s="73">
        <v>315.64</v>
      </c>
      <c r="R128" s="74">
        <v>1092.558</v>
      </c>
      <c r="S128" s="57">
        <v>1947.864</v>
      </c>
      <c r="T128" s="57">
        <v>666.36699999999996</v>
      </c>
      <c r="U128" s="57">
        <v>888.58299999999997</v>
      </c>
      <c r="V128" s="57">
        <v>470.32799999999997</v>
      </c>
      <c r="W128" s="73">
        <v>628.21799999999996</v>
      </c>
      <c r="X128" s="59"/>
    </row>
    <row r="129" spans="1:24">
      <c r="A129" s="72">
        <v>126</v>
      </c>
      <c r="B129" s="74">
        <v>1786.4939999999999</v>
      </c>
      <c r="C129" s="57">
        <v>2574.2719999999999</v>
      </c>
      <c r="D129" s="57">
        <v>944.83299999999997</v>
      </c>
      <c r="E129" s="57">
        <v>683.07500000000005</v>
      </c>
      <c r="F129" s="73">
        <v>1466.1189999999999</v>
      </c>
      <c r="G129" s="74">
        <v>1980.306</v>
      </c>
      <c r="H129" s="57">
        <v>1266.46</v>
      </c>
      <c r="I129" s="57">
        <v>1276.067</v>
      </c>
      <c r="J129" s="57">
        <v>455.43</v>
      </c>
      <c r="K129" s="57">
        <v>1555.646</v>
      </c>
      <c r="L129" s="73">
        <v>927.15</v>
      </c>
      <c r="M129" s="74">
        <v>451.94900000000001</v>
      </c>
      <c r="N129" s="57">
        <v>1734.9780000000001</v>
      </c>
      <c r="O129" s="57">
        <v>1048.143</v>
      </c>
      <c r="P129" s="57">
        <v>1103.9749999999999</v>
      </c>
      <c r="Q129" s="73">
        <v>798.221</v>
      </c>
      <c r="R129" s="74">
        <v>296.565</v>
      </c>
      <c r="S129" s="57">
        <v>775.38599999999997</v>
      </c>
      <c r="T129" s="57">
        <v>477.28899999999999</v>
      </c>
      <c r="U129" s="57">
        <v>1485.6120000000001</v>
      </c>
      <c r="V129" s="57">
        <v>1529.47</v>
      </c>
      <c r="W129" s="73">
        <v>779.84199999999998</v>
      </c>
      <c r="X129" s="59"/>
    </row>
    <row r="130" spans="1:24">
      <c r="A130" s="72">
        <v>127</v>
      </c>
      <c r="B130" s="74">
        <v>803.92899999999997</v>
      </c>
      <c r="C130" s="57">
        <v>2325.1849999999999</v>
      </c>
      <c r="D130" s="57">
        <v>1330.5070000000001</v>
      </c>
      <c r="E130" s="57">
        <v>1005.956</v>
      </c>
      <c r="F130" s="73">
        <v>1161.7570000000001</v>
      </c>
      <c r="G130" s="74">
        <v>1646.2860000000001</v>
      </c>
      <c r="H130" s="57">
        <v>1092.6980000000001</v>
      </c>
      <c r="I130" s="57">
        <v>1256.296</v>
      </c>
      <c r="J130" s="57">
        <v>1357.797</v>
      </c>
      <c r="K130" s="57">
        <v>944.69299999999998</v>
      </c>
      <c r="L130" s="73">
        <v>1458.0440000000001</v>
      </c>
      <c r="M130" s="74">
        <v>745.31200000000001</v>
      </c>
      <c r="N130" s="57">
        <v>413.10300000000001</v>
      </c>
      <c r="O130" s="57">
        <v>504.30099999999999</v>
      </c>
      <c r="P130" s="57">
        <v>477.70699999999999</v>
      </c>
      <c r="Q130" s="73">
        <v>1578.8979999999999</v>
      </c>
      <c r="R130" s="74">
        <v>680.56899999999996</v>
      </c>
      <c r="S130" s="57">
        <v>1897.462</v>
      </c>
      <c r="T130" s="57">
        <v>521.70500000000004</v>
      </c>
      <c r="U130" s="57">
        <v>1317.6980000000001</v>
      </c>
      <c r="V130" s="57">
        <v>1554.5319999999999</v>
      </c>
      <c r="W130" s="73">
        <v>777.05700000000002</v>
      </c>
      <c r="X130" s="59"/>
    </row>
    <row r="131" spans="1:24">
      <c r="A131" s="72">
        <v>128</v>
      </c>
      <c r="B131" s="74">
        <v>728.46500000000003</v>
      </c>
      <c r="C131" s="57">
        <v>2827.9540000000002</v>
      </c>
      <c r="D131" s="57">
        <v>933.97199999999998</v>
      </c>
      <c r="E131" s="57">
        <v>817.99199999999996</v>
      </c>
      <c r="F131" s="73">
        <v>989.10900000000004</v>
      </c>
      <c r="G131" s="74">
        <v>976.29899999999998</v>
      </c>
      <c r="H131" s="57">
        <v>1143.518</v>
      </c>
      <c r="I131" s="57">
        <v>1112.7470000000001</v>
      </c>
      <c r="J131" s="57">
        <v>1240.423</v>
      </c>
      <c r="K131" s="57">
        <v>638.66</v>
      </c>
      <c r="L131" s="73">
        <v>1700.7260000000001</v>
      </c>
      <c r="M131" s="74">
        <v>479.517</v>
      </c>
      <c r="N131" s="57">
        <v>735.98400000000004</v>
      </c>
      <c r="O131" s="57">
        <v>628.07799999999997</v>
      </c>
      <c r="P131" s="57">
        <v>168.054</v>
      </c>
      <c r="Q131" s="73">
        <v>799.33399999999995</v>
      </c>
      <c r="R131" s="74">
        <v>909.18899999999996</v>
      </c>
      <c r="S131" s="57">
        <v>464.61900000000003</v>
      </c>
      <c r="T131" s="57">
        <v>331.51299999999998</v>
      </c>
      <c r="U131" s="57">
        <v>1224.412</v>
      </c>
      <c r="V131" s="57">
        <v>1168.0219999999999</v>
      </c>
      <c r="W131" s="73">
        <v>684.88499999999999</v>
      </c>
      <c r="X131" s="59"/>
    </row>
    <row r="132" spans="1:24">
      <c r="A132" s="72">
        <v>129</v>
      </c>
      <c r="B132" s="74">
        <v>1668.981</v>
      </c>
      <c r="C132" s="57">
        <v>5042.4489999999996</v>
      </c>
      <c r="D132" s="57">
        <v>998.15899999999999</v>
      </c>
      <c r="E132" s="57">
        <v>643.39400000000001</v>
      </c>
      <c r="F132" s="73">
        <v>1193.2239999999999</v>
      </c>
      <c r="G132" s="74">
        <v>1573.886</v>
      </c>
      <c r="H132" s="57">
        <v>981.03300000000002</v>
      </c>
      <c r="I132" s="57">
        <v>1446.7660000000001</v>
      </c>
      <c r="J132" s="57">
        <v>1760.04</v>
      </c>
      <c r="K132" s="57">
        <v>753.10900000000004</v>
      </c>
      <c r="L132" s="73">
        <v>902.64499999999998</v>
      </c>
      <c r="M132" s="74">
        <v>343.76499999999999</v>
      </c>
      <c r="N132" s="57">
        <v>962.79399999999998</v>
      </c>
      <c r="O132" s="57">
        <v>511.40100000000001</v>
      </c>
      <c r="P132" s="57">
        <v>716.90899999999999</v>
      </c>
      <c r="Q132" s="73">
        <v>1015.284</v>
      </c>
      <c r="R132" s="74">
        <v>444.709</v>
      </c>
      <c r="S132" s="57">
        <v>1562.6079999999999</v>
      </c>
      <c r="T132" s="57">
        <v>505.69299999999998</v>
      </c>
      <c r="U132" s="57">
        <v>1472.8030000000001</v>
      </c>
      <c r="V132" s="57">
        <v>1100.912</v>
      </c>
      <c r="W132" s="73">
        <v>985.90599999999995</v>
      </c>
      <c r="X132" s="59"/>
    </row>
    <row r="133" spans="1:24">
      <c r="A133" s="72">
        <v>130</v>
      </c>
      <c r="B133" s="74">
        <v>2310.0079999999998</v>
      </c>
      <c r="C133" s="57">
        <v>2761.6790000000001</v>
      </c>
      <c r="D133" s="57">
        <v>1738.7370000000001</v>
      </c>
      <c r="E133" s="57">
        <v>919.35299999999995</v>
      </c>
      <c r="F133" s="73">
        <v>826.48500000000001</v>
      </c>
      <c r="G133" s="74">
        <v>3929.701</v>
      </c>
      <c r="H133" s="57">
        <v>1509.6990000000001</v>
      </c>
      <c r="I133" s="57">
        <v>1726.4839999999999</v>
      </c>
      <c r="J133" s="57">
        <v>866.30499999999995</v>
      </c>
      <c r="K133" s="57">
        <v>1024.752</v>
      </c>
      <c r="L133" s="73">
        <v>763.27300000000002</v>
      </c>
      <c r="M133" s="74">
        <v>282.08499999999998</v>
      </c>
      <c r="N133" s="57">
        <v>1123.05</v>
      </c>
      <c r="O133" s="57">
        <v>920.46699999999998</v>
      </c>
      <c r="P133" s="57">
        <v>802.11900000000003</v>
      </c>
      <c r="Q133" s="73">
        <v>629.19200000000001</v>
      </c>
      <c r="R133" s="74">
        <v>623.90099999999995</v>
      </c>
      <c r="S133" s="57">
        <v>979.22299999999996</v>
      </c>
      <c r="T133" s="57">
        <v>521.14800000000002</v>
      </c>
      <c r="U133" s="57">
        <v>1395.529</v>
      </c>
      <c r="V133" s="57">
        <v>385.81400000000002</v>
      </c>
      <c r="W133" s="73">
        <v>1000.943</v>
      </c>
      <c r="X133" s="59"/>
    </row>
    <row r="134" spans="1:24">
      <c r="A134" s="72">
        <v>131</v>
      </c>
      <c r="B134" s="74">
        <v>2465.2530000000002</v>
      </c>
      <c r="C134" s="57">
        <v>1585.163</v>
      </c>
      <c r="D134" s="57">
        <v>1039.6500000000001</v>
      </c>
      <c r="E134" s="57">
        <v>2128.1709999999998</v>
      </c>
      <c r="F134" s="73">
        <v>861.98900000000003</v>
      </c>
      <c r="G134" s="74">
        <v>1195.173</v>
      </c>
      <c r="H134" s="57">
        <v>1214.5260000000001</v>
      </c>
      <c r="I134" s="57">
        <v>1498.7</v>
      </c>
      <c r="J134" s="57">
        <v>1170.1110000000001</v>
      </c>
      <c r="K134" s="57">
        <v>1300.0150000000001</v>
      </c>
      <c r="L134" s="73">
        <v>1540.748</v>
      </c>
      <c r="M134" s="74">
        <v>325.66500000000002</v>
      </c>
      <c r="N134" s="57">
        <v>1519.4459999999999</v>
      </c>
      <c r="O134" s="57">
        <v>424.24200000000002</v>
      </c>
      <c r="P134" s="57">
        <v>1822.5550000000001</v>
      </c>
      <c r="Q134" s="73">
        <v>561.66399999999999</v>
      </c>
      <c r="R134" s="74">
        <v>719.97199999999998</v>
      </c>
      <c r="S134" s="57">
        <v>415.19200000000001</v>
      </c>
      <c r="T134" s="57">
        <v>391.80099999999999</v>
      </c>
      <c r="U134" s="57">
        <v>1168.9970000000001</v>
      </c>
      <c r="V134" s="57">
        <v>781.37300000000005</v>
      </c>
      <c r="W134" s="73">
        <v>395.28100000000001</v>
      </c>
      <c r="X134" s="59"/>
    </row>
    <row r="135" spans="1:24">
      <c r="A135" s="72">
        <v>132</v>
      </c>
      <c r="B135" s="74">
        <v>1326.6079999999999</v>
      </c>
      <c r="C135" s="57">
        <v>2897.431</v>
      </c>
      <c r="D135" s="57">
        <v>901.39200000000005</v>
      </c>
      <c r="E135" s="57">
        <v>745.173</v>
      </c>
      <c r="F135" s="73">
        <v>845.00300000000004</v>
      </c>
      <c r="G135" s="74">
        <v>1915.423</v>
      </c>
      <c r="H135" s="57">
        <v>1852.49</v>
      </c>
      <c r="I135" s="57">
        <v>832.33299999999997</v>
      </c>
      <c r="J135" s="57">
        <v>1021.689</v>
      </c>
      <c r="K135" s="57">
        <v>840.40800000000002</v>
      </c>
      <c r="L135" s="73">
        <v>1328.558</v>
      </c>
      <c r="M135" s="74">
        <v>990.08299999999997</v>
      </c>
      <c r="N135" s="57">
        <v>1004.703</v>
      </c>
      <c r="O135" s="57">
        <v>286.262</v>
      </c>
      <c r="P135" s="57">
        <v>461.83499999999998</v>
      </c>
      <c r="Q135" s="73">
        <v>505.83199999999999</v>
      </c>
      <c r="R135" s="74">
        <v>443.73399999999998</v>
      </c>
      <c r="S135" s="57">
        <v>863.10299999999995</v>
      </c>
      <c r="T135" s="57">
        <v>391.80099999999999</v>
      </c>
      <c r="U135" s="57">
        <v>1155.77</v>
      </c>
      <c r="V135" s="57">
        <v>671.51900000000001</v>
      </c>
      <c r="W135" s="73">
        <v>570.29700000000003</v>
      </c>
      <c r="X135" s="59"/>
    </row>
    <row r="136" spans="1:24">
      <c r="A136" s="72">
        <v>133</v>
      </c>
      <c r="B136" s="74">
        <v>2821.9670000000001</v>
      </c>
      <c r="C136" s="57">
        <v>3403.681</v>
      </c>
      <c r="D136" s="57">
        <v>1596.163</v>
      </c>
      <c r="E136" s="57">
        <v>381.08</v>
      </c>
      <c r="F136" s="73">
        <v>910.721</v>
      </c>
      <c r="G136" s="74">
        <v>1955.6610000000001</v>
      </c>
      <c r="H136" s="57">
        <v>582.27099999999996</v>
      </c>
      <c r="I136" s="57">
        <v>792.65099999999995</v>
      </c>
      <c r="J136" s="57">
        <v>349.892</v>
      </c>
      <c r="K136" s="57">
        <v>1085.04</v>
      </c>
      <c r="L136" s="73">
        <v>945.11099999999999</v>
      </c>
      <c r="M136" s="74">
        <v>664.279</v>
      </c>
      <c r="N136" s="57">
        <v>1252.537</v>
      </c>
      <c r="O136" s="57">
        <v>457.37900000000002</v>
      </c>
      <c r="P136" s="57">
        <v>459.46800000000002</v>
      </c>
      <c r="Q136" s="73">
        <v>706.18799999999999</v>
      </c>
      <c r="R136" s="74">
        <v>556.92999999999995</v>
      </c>
      <c r="S136" s="57">
        <v>902.22699999999998</v>
      </c>
      <c r="T136" s="57">
        <v>415.33100000000002</v>
      </c>
      <c r="U136" s="57">
        <v>1759.9</v>
      </c>
      <c r="V136" s="57">
        <v>734.73099999999999</v>
      </c>
      <c r="W136" s="73">
        <v>840.96500000000003</v>
      </c>
      <c r="X136" s="59"/>
    </row>
    <row r="137" spans="1:24">
      <c r="A137" s="72">
        <v>134</v>
      </c>
      <c r="B137" s="74">
        <v>3406.4650000000001</v>
      </c>
      <c r="C137" s="57">
        <v>1673.9939999999999</v>
      </c>
      <c r="D137" s="57">
        <v>1421.9829999999999</v>
      </c>
      <c r="E137" s="57">
        <v>397.23099999999999</v>
      </c>
      <c r="F137" s="73">
        <v>545.79200000000003</v>
      </c>
      <c r="G137" s="74">
        <v>3306.9140000000002</v>
      </c>
      <c r="H137" s="57">
        <v>2029.5940000000001</v>
      </c>
      <c r="I137" s="57">
        <v>2101.1590000000001</v>
      </c>
      <c r="J137" s="57">
        <v>638.52099999999996</v>
      </c>
      <c r="K137" s="57">
        <v>939.95899999999995</v>
      </c>
      <c r="L137" s="73">
        <v>541.33600000000001</v>
      </c>
      <c r="M137" s="74">
        <v>699.64400000000001</v>
      </c>
      <c r="N137" s="57">
        <v>782.34799999999996</v>
      </c>
      <c r="O137" s="57">
        <v>688.64499999999998</v>
      </c>
      <c r="P137" s="57">
        <v>458.35399999999998</v>
      </c>
      <c r="Q137" s="73">
        <v>518.64200000000005</v>
      </c>
      <c r="R137" s="74">
        <v>1334.684</v>
      </c>
      <c r="S137" s="57">
        <v>336.94299999999998</v>
      </c>
      <c r="T137" s="57">
        <v>325.66500000000002</v>
      </c>
      <c r="U137" s="57">
        <v>1119.0129999999999</v>
      </c>
      <c r="V137" s="57">
        <v>517.80600000000004</v>
      </c>
      <c r="W137" s="73">
        <v>731.25</v>
      </c>
      <c r="X137" s="59"/>
    </row>
    <row r="138" spans="1:24">
      <c r="A138" s="72">
        <v>135</v>
      </c>
      <c r="B138" s="74">
        <v>687.80899999999997</v>
      </c>
      <c r="C138" s="57">
        <v>1221.4880000000001</v>
      </c>
      <c r="D138" s="57">
        <v>1260.6120000000001</v>
      </c>
      <c r="E138" s="57">
        <v>4497.2139999999999</v>
      </c>
      <c r="F138" s="73">
        <v>737.93299999999999</v>
      </c>
      <c r="G138" s="74">
        <v>1767.6969999999999</v>
      </c>
      <c r="H138" s="57">
        <v>573.221</v>
      </c>
      <c r="I138" s="57">
        <v>1674.133</v>
      </c>
      <c r="J138" s="57">
        <v>1406.6669999999999</v>
      </c>
      <c r="K138" s="57">
        <v>784.99400000000003</v>
      </c>
      <c r="L138" s="73">
        <v>388.59800000000001</v>
      </c>
      <c r="M138" s="74">
        <v>435.93700000000001</v>
      </c>
      <c r="N138" s="57">
        <v>759.23500000000001</v>
      </c>
      <c r="O138" s="57">
        <v>430.64600000000002</v>
      </c>
      <c r="P138" s="57">
        <v>998.99400000000003</v>
      </c>
      <c r="Q138" s="73">
        <v>1023.917</v>
      </c>
      <c r="R138" s="74">
        <v>871.178</v>
      </c>
      <c r="S138" s="57">
        <v>601.20600000000002</v>
      </c>
      <c r="T138" s="57">
        <v>453.62</v>
      </c>
      <c r="U138" s="57">
        <v>653.14</v>
      </c>
      <c r="V138" s="57">
        <v>679.03700000000003</v>
      </c>
      <c r="W138" s="73">
        <v>725.68</v>
      </c>
      <c r="X138" s="59"/>
    </row>
    <row r="139" spans="1:24">
      <c r="A139" s="72">
        <v>136</v>
      </c>
      <c r="B139" s="74">
        <v>3275.03</v>
      </c>
      <c r="C139" s="57">
        <v>1947.7249999999999</v>
      </c>
      <c r="D139" s="57">
        <v>1397.3389999999999</v>
      </c>
      <c r="E139" s="57">
        <v>1102.444</v>
      </c>
      <c r="F139" s="73">
        <v>1093.2550000000001</v>
      </c>
      <c r="G139" s="74">
        <v>2402.3200000000002</v>
      </c>
      <c r="H139" s="57">
        <v>1212.7159999999999</v>
      </c>
      <c r="I139" s="57">
        <v>1259.3589999999999</v>
      </c>
      <c r="J139" s="57">
        <v>994.399</v>
      </c>
      <c r="K139" s="57">
        <v>857.673</v>
      </c>
      <c r="L139" s="73">
        <v>656.76</v>
      </c>
      <c r="M139" s="74">
        <v>188.24299999999999</v>
      </c>
      <c r="N139" s="57">
        <v>398.06599999999997</v>
      </c>
      <c r="O139" s="57">
        <v>775.24699999999996</v>
      </c>
      <c r="P139" s="57">
        <v>639.91300000000001</v>
      </c>
      <c r="Q139" s="73">
        <v>989.24800000000005</v>
      </c>
      <c r="R139" s="74">
        <v>962.79399999999998</v>
      </c>
      <c r="S139" s="57">
        <v>699.08699999999999</v>
      </c>
      <c r="T139" s="57">
        <v>428.55799999999999</v>
      </c>
      <c r="U139" s="57">
        <v>541.33600000000001</v>
      </c>
      <c r="V139" s="57">
        <v>464.48</v>
      </c>
      <c r="W139" s="73">
        <v>961.95799999999997</v>
      </c>
      <c r="X139" s="59"/>
    </row>
    <row r="140" spans="1:24">
      <c r="A140" s="72">
        <v>137</v>
      </c>
      <c r="B140" s="74">
        <v>1953.8510000000001</v>
      </c>
      <c r="C140" s="57">
        <v>3660.4259999999999</v>
      </c>
      <c r="D140" s="57">
        <v>858.78700000000003</v>
      </c>
      <c r="E140" s="57">
        <v>899.02499999999998</v>
      </c>
      <c r="F140" s="73">
        <v>852.38199999999995</v>
      </c>
      <c r="G140" s="74">
        <v>2624.1170000000002</v>
      </c>
      <c r="H140" s="57">
        <v>779.14599999999996</v>
      </c>
      <c r="I140" s="57">
        <v>1535.875</v>
      </c>
      <c r="J140" s="57">
        <v>1856.249</v>
      </c>
      <c r="K140" s="57">
        <v>929.23900000000003</v>
      </c>
      <c r="L140" s="73">
        <v>1111.7719999999999</v>
      </c>
      <c r="M140" s="74">
        <v>372.726</v>
      </c>
      <c r="N140" s="57">
        <v>1295.6990000000001</v>
      </c>
      <c r="O140" s="57">
        <v>201.47</v>
      </c>
      <c r="P140" s="57">
        <v>780.53800000000001</v>
      </c>
      <c r="Q140" s="73">
        <v>359.63799999999998</v>
      </c>
      <c r="R140" s="74">
        <v>556.23400000000004</v>
      </c>
      <c r="S140" s="57">
        <v>463.78399999999999</v>
      </c>
      <c r="T140" s="57">
        <v>224.16499999999999</v>
      </c>
      <c r="U140" s="57">
        <v>1776.33</v>
      </c>
      <c r="V140" s="57">
        <v>2890.748</v>
      </c>
      <c r="W140" s="73">
        <v>741.83100000000002</v>
      </c>
      <c r="X140" s="59"/>
    </row>
    <row r="141" spans="1:24">
      <c r="A141" s="72">
        <v>138</v>
      </c>
      <c r="B141" s="74">
        <v>2334.931</v>
      </c>
      <c r="C141" s="57">
        <v>3341.444</v>
      </c>
      <c r="D141" s="57">
        <v>1059.8389999999999</v>
      </c>
      <c r="E141" s="57">
        <v>1262.979</v>
      </c>
      <c r="F141" s="73">
        <v>946.22500000000002</v>
      </c>
      <c r="G141" s="74">
        <v>2096.5650000000001</v>
      </c>
      <c r="H141" s="57">
        <v>455.012</v>
      </c>
      <c r="I141" s="57">
        <v>638.24199999999996</v>
      </c>
      <c r="J141" s="57">
        <v>2209.482</v>
      </c>
      <c r="K141" s="57">
        <v>757.84299999999996</v>
      </c>
      <c r="L141" s="73">
        <v>1473.499</v>
      </c>
      <c r="M141" s="74">
        <v>1135.5809999999999</v>
      </c>
      <c r="N141" s="57">
        <v>690.59400000000005</v>
      </c>
      <c r="O141" s="57">
        <v>251.036</v>
      </c>
      <c r="P141" s="57">
        <v>495.25</v>
      </c>
      <c r="Q141" s="73">
        <v>649.93799999999999</v>
      </c>
      <c r="R141" s="74">
        <v>1229.8420000000001</v>
      </c>
      <c r="S141" s="57">
        <v>358.524</v>
      </c>
      <c r="T141" s="57">
        <v>290.43900000000002</v>
      </c>
      <c r="U141" s="57">
        <v>1241.3979999999999</v>
      </c>
      <c r="V141" s="57">
        <v>1590.5930000000001</v>
      </c>
      <c r="W141" s="73">
        <v>1757.951</v>
      </c>
      <c r="X141" s="59"/>
    </row>
    <row r="142" spans="1:24">
      <c r="A142" s="72">
        <v>139</v>
      </c>
      <c r="B142" s="74">
        <v>2811.8029999999999</v>
      </c>
      <c r="C142" s="57">
        <v>3202.768</v>
      </c>
      <c r="D142" s="57">
        <v>952.49</v>
      </c>
      <c r="E142" s="57">
        <v>1488.1179999999999</v>
      </c>
      <c r="F142" s="73">
        <v>790.14499999999998</v>
      </c>
      <c r="G142" s="74">
        <v>2462.0500000000002</v>
      </c>
      <c r="H142" s="57">
        <v>575.44799999999998</v>
      </c>
      <c r="I142" s="57">
        <v>1296.395</v>
      </c>
      <c r="J142" s="57">
        <v>1267.8520000000001</v>
      </c>
      <c r="K142" s="57">
        <v>968.36300000000006</v>
      </c>
      <c r="L142" s="73">
        <v>842.21799999999996</v>
      </c>
      <c r="M142" s="74">
        <v>702.98500000000001</v>
      </c>
      <c r="N142" s="57">
        <v>1267.0170000000001</v>
      </c>
      <c r="O142" s="57">
        <v>417.28</v>
      </c>
      <c r="P142" s="57">
        <v>769.26</v>
      </c>
      <c r="Q142" s="73">
        <v>618.05399999999997</v>
      </c>
      <c r="R142" s="74">
        <v>879.81100000000004</v>
      </c>
      <c r="S142" s="57">
        <v>561.38599999999997</v>
      </c>
      <c r="T142" s="57">
        <v>261.47899999999998</v>
      </c>
      <c r="U142" s="57">
        <v>1461.8030000000001</v>
      </c>
      <c r="V142" s="57">
        <v>1403.047</v>
      </c>
      <c r="W142" s="73">
        <v>1909.575</v>
      </c>
      <c r="X142" s="59"/>
    </row>
    <row r="143" spans="1:24">
      <c r="A143" s="72">
        <v>140</v>
      </c>
      <c r="B143" s="74">
        <v>4137.8540000000003</v>
      </c>
      <c r="C143" s="57">
        <v>4867.0150000000003</v>
      </c>
      <c r="D143" s="57">
        <v>644.78599999999994</v>
      </c>
      <c r="E143" s="57">
        <v>711.33900000000006</v>
      </c>
      <c r="F143" s="73">
        <v>885.24099999999999</v>
      </c>
      <c r="G143" s="74">
        <v>1697.942</v>
      </c>
      <c r="H143" s="57">
        <v>987.43799999999999</v>
      </c>
      <c r="I143" s="57">
        <v>1309.6220000000001</v>
      </c>
      <c r="J143" s="57">
        <v>1197.1220000000001</v>
      </c>
      <c r="K143" s="57">
        <v>1131.5429999999999</v>
      </c>
      <c r="L143" s="73">
        <v>783.46199999999999</v>
      </c>
      <c r="M143" s="74">
        <v>1003.171</v>
      </c>
      <c r="N143" s="57">
        <v>671.101</v>
      </c>
      <c r="O143" s="57">
        <v>259.947</v>
      </c>
      <c r="P143" s="57">
        <v>537.29899999999998</v>
      </c>
      <c r="Q143" s="73">
        <v>630.44500000000005</v>
      </c>
      <c r="R143" s="74">
        <v>660.24099999999999</v>
      </c>
      <c r="S143" s="57">
        <v>315.36200000000002</v>
      </c>
      <c r="T143" s="57">
        <v>766.89300000000003</v>
      </c>
      <c r="U143" s="57">
        <v>1348.607</v>
      </c>
      <c r="V143" s="57">
        <v>631.00199999999995</v>
      </c>
      <c r="W143" s="73">
        <v>611.78800000000001</v>
      </c>
      <c r="X143" s="59"/>
    </row>
    <row r="144" spans="1:24">
      <c r="A144" s="72">
        <v>141</v>
      </c>
      <c r="B144" s="74">
        <v>3483.3220000000001</v>
      </c>
      <c r="C144" s="57">
        <v>4269.7079999999996</v>
      </c>
      <c r="D144" s="57">
        <v>963.76800000000003</v>
      </c>
      <c r="E144" s="57">
        <v>645.48199999999997</v>
      </c>
      <c r="F144" s="73">
        <v>932.44100000000003</v>
      </c>
      <c r="G144" s="74">
        <v>2644.4450000000002</v>
      </c>
      <c r="H144" s="57">
        <v>649.24199999999996</v>
      </c>
      <c r="I144" s="57">
        <v>1502.4590000000001</v>
      </c>
      <c r="J144" s="57">
        <v>1163.1489999999999</v>
      </c>
      <c r="K144" s="57">
        <v>1305.027</v>
      </c>
      <c r="L144" s="73">
        <v>771.20899999999995</v>
      </c>
      <c r="M144" s="74">
        <v>845.14200000000005</v>
      </c>
      <c r="N144" s="57">
        <v>1408.7560000000001</v>
      </c>
      <c r="O144" s="57">
        <v>1009.297</v>
      </c>
      <c r="P144" s="57">
        <v>389.71199999999999</v>
      </c>
      <c r="Q144" s="73">
        <v>655.36800000000005</v>
      </c>
      <c r="R144" s="74">
        <v>1022.524</v>
      </c>
      <c r="S144" s="57">
        <v>1674.4110000000001</v>
      </c>
      <c r="T144" s="57">
        <v>263.98500000000001</v>
      </c>
      <c r="U144" s="57">
        <v>2133.3220000000001</v>
      </c>
      <c r="V144" s="57">
        <v>447.63299999999998</v>
      </c>
      <c r="W144" s="73">
        <v>416.72300000000001</v>
      </c>
      <c r="X144" s="59"/>
    </row>
    <row r="145" spans="1:24">
      <c r="A145" s="72">
        <v>142</v>
      </c>
      <c r="B145" s="74">
        <v>2975.9580000000001</v>
      </c>
      <c r="C145" s="57">
        <v>1344.569</v>
      </c>
      <c r="D145" s="57">
        <v>1490.4849999999999</v>
      </c>
      <c r="E145" s="57">
        <v>1339.279</v>
      </c>
      <c r="F145" s="73">
        <v>1004.981</v>
      </c>
      <c r="G145" s="74">
        <v>1267.4349999999999</v>
      </c>
      <c r="H145" s="57">
        <v>2254.8719999999998</v>
      </c>
      <c r="I145" s="57">
        <v>579.625</v>
      </c>
      <c r="J145" s="57">
        <v>621.25599999999997</v>
      </c>
      <c r="K145" s="57">
        <v>560.82899999999995</v>
      </c>
      <c r="L145" s="73">
        <v>606.08000000000004</v>
      </c>
      <c r="M145" s="74">
        <v>985.90599999999995</v>
      </c>
      <c r="N145" s="57">
        <v>1338.5820000000001</v>
      </c>
      <c r="O145" s="57">
        <v>541.61500000000001</v>
      </c>
      <c r="P145" s="57">
        <v>2024.721</v>
      </c>
      <c r="Q145" s="73">
        <v>531.59</v>
      </c>
      <c r="R145" s="74">
        <v>640.19200000000001</v>
      </c>
      <c r="S145" s="57">
        <v>589.78899999999999</v>
      </c>
      <c r="T145" s="57">
        <v>440.11399999999998</v>
      </c>
      <c r="U145" s="57">
        <v>2581.79</v>
      </c>
      <c r="V145" s="57">
        <v>906.822</v>
      </c>
      <c r="W145" s="73">
        <v>272.47800000000001</v>
      </c>
      <c r="X145" s="59"/>
    </row>
    <row r="146" spans="1:24">
      <c r="A146" s="72">
        <v>143</v>
      </c>
      <c r="B146" s="74">
        <v>2285.2249999999999</v>
      </c>
      <c r="C146" s="57">
        <v>2364.3090000000002</v>
      </c>
      <c r="D146" s="57">
        <v>997.04499999999996</v>
      </c>
      <c r="E146" s="57">
        <v>647.57100000000003</v>
      </c>
      <c r="F146" s="73">
        <v>787.63900000000001</v>
      </c>
      <c r="G146" s="74">
        <v>2675.355</v>
      </c>
      <c r="H146" s="57">
        <v>1962.7619999999999</v>
      </c>
      <c r="I146" s="57">
        <v>1523.4829999999999</v>
      </c>
      <c r="J146" s="57">
        <v>1217.0319999999999</v>
      </c>
      <c r="K146" s="57">
        <v>951.93299999999999</v>
      </c>
      <c r="L146" s="73">
        <v>394.58499999999998</v>
      </c>
      <c r="M146" s="74">
        <v>1247.664</v>
      </c>
      <c r="N146" s="57">
        <v>953.46500000000003</v>
      </c>
      <c r="O146" s="57">
        <v>446.79700000000003</v>
      </c>
      <c r="P146" s="57">
        <v>469.91</v>
      </c>
      <c r="Q146" s="73">
        <v>1519.1669999999999</v>
      </c>
      <c r="R146" s="74">
        <v>995.93100000000004</v>
      </c>
      <c r="S146" s="57">
        <v>1259.6379999999999</v>
      </c>
      <c r="T146" s="57">
        <v>236.55600000000001</v>
      </c>
      <c r="U146" s="57">
        <v>2217.9760000000001</v>
      </c>
      <c r="V146" s="57">
        <v>715.23800000000006</v>
      </c>
      <c r="W146" s="73">
        <v>774.13300000000004</v>
      </c>
      <c r="X146" s="59"/>
    </row>
    <row r="147" spans="1:24">
      <c r="A147" s="72">
        <v>144</v>
      </c>
      <c r="B147" s="74">
        <v>2521.7809999999999</v>
      </c>
      <c r="C147" s="57">
        <v>2203.913</v>
      </c>
      <c r="D147" s="57">
        <v>600.09299999999996</v>
      </c>
      <c r="E147" s="57">
        <v>710.36500000000001</v>
      </c>
      <c r="F147" s="73">
        <v>900.41700000000003</v>
      </c>
      <c r="G147" s="74">
        <v>1730.2439999999999</v>
      </c>
      <c r="H147" s="57">
        <v>624.04100000000005</v>
      </c>
      <c r="I147" s="57">
        <v>1023.917</v>
      </c>
      <c r="J147" s="57">
        <v>811.726</v>
      </c>
      <c r="K147" s="57">
        <v>762.43799999999999</v>
      </c>
      <c r="L147" s="73">
        <v>990.22199999999998</v>
      </c>
      <c r="M147" s="74">
        <v>1871.704</v>
      </c>
      <c r="N147" s="57">
        <v>1649.489</v>
      </c>
      <c r="O147" s="57">
        <v>364.78899999999999</v>
      </c>
      <c r="P147" s="57">
        <v>974.35</v>
      </c>
      <c r="Q147" s="73">
        <v>239.75899999999999</v>
      </c>
      <c r="R147" s="74">
        <v>1052.4590000000001</v>
      </c>
      <c r="S147" s="57">
        <v>340.42399999999998</v>
      </c>
      <c r="T147" s="57">
        <v>500.26299999999998</v>
      </c>
      <c r="U147" s="57">
        <v>2093.7800000000002</v>
      </c>
      <c r="V147" s="57">
        <v>1163.289</v>
      </c>
      <c r="W147" s="73">
        <v>873.40599999999995</v>
      </c>
      <c r="X147" s="59"/>
    </row>
    <row r="148" spans="1:24">
      <c r="A148" s="72">
        <v>145</v>
      </c>
      <c r="B148" s="74">
        <v>2361.942</v>
      </c>
      <c r="C148" s="57">
        <v>2866.3820000000001</v>
      </c>
      <c r="D148" s="57">
        <v>1452.335</v>
      </c>
      <c r="E148" s="57">
        <v>400.43299999999999</v>
      </c>
      <c r="F148" s="73">
        <v>1143.9349999999999</v>
      </c>
      <c r="G148" s="74">
        <v>1608.972</v>
      </c>
      <c r="H148" s="57">
        <v>1001.918</v>
      </c>
      <c r="I148" s="57">
        <v>1891.893</v>
      </c>
      <c r="J148" s="57">
        <v>848.34400000000005</v>
      </c>
      <c r="K148" s="57">
        <v>901.11400000000003</v>
      </c>
      <c r="L148" s="73">
        <v>539.94399999999996</v>
      </c>
      <c r="M148" s="74">
        <v>1477.258</v>
      </c>
      <c r="N148" s="57">
        <v>1378.403</v>
      </c>
      <c r="O148" s="57">
        <v>537.995</v>
      </c>
      <c r="P148" s="57">
        <v>698.53</v>
      </c>
      <c r="Q148" s="73">
        <v>363.815</v>
      </c>
      <c r="R148" s="74">
        <v>430.22899999999998</v>
      </c>
      <c r="S148" s="57">
        <v>398.34500000000003</v>
      </c>
      <c r="T148" s="57">
        <v>586.44799999999998</v>
      </c>
      <c r="U148" s="57">
        <v>1113.0260000000001</v>
      </c>
      <c r="V148" s="57">
        <v>1493.827</v>
      </c>
      <c r="W148" s="73">
        <v>1248.9169999999999</v>
      </c>
      <c r="X148" s="59"/>
    </row>
    <row r="149" spans="1:24">
      <c r="A149" s="72">
        <v>146</v>
      </c>
      <c r="B149" s="74">
        <v>2130.538</v>
      </c>
      <c r="C149" s="57">
        <v>1791.5060000000001</v>
      </c>
      <c r="D149" s="57">
        <v>847.92700000000002</v>
      </c>
      <c r="E149" s="57">
        <v>2486.277</v>
      </c>
      <c r="F149" s="73">
        <v>1450.386</v>
      </c>
      <c r="G149" s="74">
        <v>1483.941</v>
      </c>
      <c r="H149" s="57">
        <v>1705.3209999999999</v>
      </c>
      <c r="I149" s="57">
        <v>745.86900000000003</v>
      </c>
      <c r="J149" s="57">
        <v>820.91600000000005</v>
      </c>
      <c r="K149" s="57">
        <v>696.85900000000004</v>
      </c>
      <c r="L149" s="73">
        <v>1038.1179999999999</v>
      </c>
      <c r="M149" s="74">
        <v>836.78800000000001</v>
      </c>
      <c r="N149" s="57">
        <v>995.79200000000003</v>
      </c>
      <c r="O149" s="57">
        <v>508.89499999999998</v>
      </c>
      <c r="P149" s="57">
        <v>1674.5509999999999</v>
      </c>
      <c r="Q149" s="73">
        <v>364.51100000000002</v>
      </c>
      <c r="R149" s="74">
        <v>1078.4960000000001</v>
      </c>
      <c r="S149" s="57">
        <v>472.834</v>
      </c>
      <c r="T149" s="57">
        <v>494.55399999999997</v>
      </c>
      <c r="U149" s="57">
        <v>1190.021</v>
      </c>
      <c r="V149" s="57">
        <v>1406.806</v>
      </c>
      <c r="W149" s="73">
        <v>587.56200000000001</v>
      </c>
      <c r="X149" s="59"/>
    </row>
    <row r="150" spans="1:24">
      <c r="A150" s="72">
        <v>147</v>
      </c>
      <c r="B150" s="74">
        <v>1649.7670000000001</v>
      </c>
      <c r="C150" s="57">
        <v>2412.7620000000002</v>
      </c>
      <c r="D150" s="57">
        <v>1232.4870000000001</v>
      </c>
      <c r="E150" s="57">
        <v>904.73400000000004</v>
      </c>
      <c r="F150" s="73">
        <v>918.37800000000004</v>
      </c>
      <c r="G150" s="74">
        <v>2183.3069999999998</v>
      </c>
      <c r="H150" s="57">
        <v>839.71199999999999</v>
      </c>
      <c r="I150" s="57">
        <v>1446.4880000000001</v>
      </c>
      <c r="J150" s="57">
        <v>1018.765</v>
      </c>
      <c r="K150" s="57">
        <v>1092.4190000000001</v>
      </c>
      <c r="L150" s="73">
        <v>1282.75</v>
      </c>
      <c r="M150" s="74">
        <v>783.601</v>
      </c>
      <c r="N150" s="57">
        <v>820.77599999999995</v>
      </c>
      <c r="O150" s="57">
        <v>553.03200000000004</v>
      </c>
      <c r="P150" s="57">
        <v>462.94799999999998</v>
      </c>
      <c r="Q150" s="73">
        <v>887.46900000000005</v>
      </c>
      <c r="R150" s="74">
        <v>699.36500000000001</v>
      </c>
      <c r="S150" s="57">
        <v>425.495</v>
      </c>
      <c r="T150" s="57">
        <v>572.10699999999997</v>
      </c>
      <c r="U150" s="57">
        <v>1763.3810000000001</v>
      </c>
      <c r="V150" s="57">
        <v>934.25099999999998</v>
      </c>
      <c r="W150" s="73">
        <v>790.84100000000001</v>
      </c>
      <c r="X150" s="59"/>
    </row>
    <row r="151" spans="1:24">
      <c r="A151" s="72">
        <v>148</v>
      </c>
      <c r="B151" s="74">
        <v>1094.3679999999999</v>
      </c>
      <c r="C151" s="57">
        <v>1269.5229999999999</v>
      </c>
      <c r="D151" s="57">
        <v>790.28399999999999</v>
      </c>
      <c r="E151" s="57">
        <v>1395.25</v>
      </c>
      <c r="F151" s="73">
        <v>889.69600000000003</v>
      </c>
      <c r="G151" s="74">
        <v>2403.1550000000002</v>
      </c>
      <c r="H151" s="57">
        <v>940.79499999999996</v>
      </c>
      <c r="I151" s="57">
        <v>1444.6780000000001</v>
      </c>
      <c r="J151" s="57">
        <v>939.54200000000003</v>
      </c>
      <c r="K151" s="57">
        <v>510.28800000000001</v>
      </c>
      <c r="L151" s="73">
        <v>978.94500000000005</v>
      </c>
      <c r="M151" s="74">
        <v>839.57299999999998</v>
      </c>
      <c r="N151" s="57">
        <v>583.38499999999999</v>
      </c>
      <c r="O151" s="57">
        <v>456.26499999999999</v>
      </c>
      <c r="P151" s="57">
        <v>1210.6279999999999</v>
      </c>
      <c r="Q151" s="73">
        <v>591.46</v>
      </c>
      <c r="R151" s="74">
        <v>521.70500000000004</v>
      </c>
      <c r="S151" s="57">
        <v>616.24400000000003</v>
      </c>
      <c r="T151" s="57">
        <v>333.88</v>
      </c>
      <c r="U151" s="57">
        <v>1357.797</v>
      </c>
      <c r="V151" s="57">
        <v>544.81700000000001</v>
      </c>
      <c r="W151" s="73">
        <v>371.89</v>
      </c>
      <c r="X151" s="59"/>
    </row>
    <row r="152" spans="1:24">
      <c r="A152" s="72">
        <v>149</v>
      </c>
      <c r="B152" s="74">
        <v>2839.9279999999999</v>
      </c>
      <c r="C152" s="57">
        <v>3502.5360000000001</v>
      </c>
      <c r="D152" s="57">
        <v>850.154</v>
      </c>
      <c r="E152" s="57">
        <v>1063.18</v>
      </c>
      <c r="F152" s="73">
        <v>942.32600000000002</v>
      </c>
      <c r="G152" s="74">
        <v>1515.547</v>
      </c>
      <c r="H152" s="57">
        <v>899.44299999999998</v>
      </c>
      <c r="I152" s="57">
        <v>956.66700000000003</v>
      </c>
      <c r="J152" s="57">
        <v>699.36500000000001</v>
      </c>
      <c r="K152" s="57">
        <v>779.00699999999995</v>
      </c>
      <c r="L152" s="73">
        <v>1135.999</v>
      </c>
      <c r="M152" s="74">
        <v>445.54399999999998</v>
      </c>
      <c r="N152" s="57">
        <v>1161.2</v>
      </c>
      <c r="O152" s="57">
        <v>1136.4169999999999</v>
      </c>
      <c r="P152" s="57">
        <v>852.8</v>
      </c>
      <c r="Q152" s="73">
        <v>1497.4469999999999</v>
      </c>
      <c r="R152" s="74">
        <v>580.73900000000003</v>
      </c>
      <c r="S152" s="57">
        <v>553.30999999999995</v>
      </c>
      <c r="T152" s="57">
        <v>260.36500000000001</v>
      </c>
      <c r="U152" s="57">
        <v>2314.4639999999999</v>
      </c>
      <c r="V152" s="57">
        <v>673.74699999999996</v>
      </c>
      <c r="W152" s="73">
        <v>150.78899999999999</v>
      </c>
      <c r="X152" s="59"/>
    </row>
    <row r="153" spans="1:24">
      <c r="A153" s="72">
        <v>150</v>
      </c>
      <c r="B153" s="74">
        <v>2037.6690000000001</v>
      </c>
      <c r="C153" s="57">
        <v>1701.144</v>
      </c>
      <c r="D153" s="57">
        <v>1272.1679999999999</v>
      </c>
      <c r="E153" s="57">
        <v>487.73200000000003</v>
      </c>
      <c r="F153" s="73">
        <v>614.71199999999999</v>
      </c>
      <c r="G153" s="74">
        <v>462.67</v>
      </c>
      <c r="H153" s="57">
        <v>1692.6510000000001</v>
      </c>
      <c r="I153" s="57">
        <v>1174.009</v>
      </c>
      <c r="J153" s="57">
        <v>742.52800000000002</v>
      </c>
      <c r="K153" s="57">
        <v>1715.624</v>
      </c>
      <c r="L153" s="73">
        <v>659.12699999999995</v>
      </c>
      <c r="M153" s="74">
        <v>887.19</v>
      </c>
      <c r="N153" s="57">
        <v>1569.0119999999999</v>
      </c>
      <c r="O153" s="57">
        <v>479.23899999999998</v>
      </c>
      <c r="P153" s="57">
        <v>381.637</v>
      </c>
      <c r="Q153" s="73">
        <v>637.54600000000005</v>
      </c>
      <c r="R153" s="74">
        <v>316.61500000000001</v>
      </c>
      <c r="S153" s="57">
        <v>455.70800000000003</v>
      </c>
      <c r="T153" s="57">
        <v>596.19399999999996</v>
      </c>
      <c r="U153" s="57">
        <v>2419.0279999999998</v>
      </c>
      <c r="V153" s="57">
        <v>422.29300000000001</v>
      </c>
      <c r="W153" s="73">
        <v>146.47300000000001</v>
      </c>
      <c r="X153" s="59"/>
    </row>
    <row r="154" spans="1:24">
      <c r="A154" s="72">
        <v>151</v>
      </c>
      <c r="B154" s="74">
        <v>1133.9100000000001</v>
      </c>
      <c r="C154" s="57">
        <v>4063.922</v>
      </c>
      <c r="D154" s="57">
        <v>580.322</v>
      </c>
      <c r="E154" s="57">
        <v>1452.335</v>
      </c>
      <c r="F154" s="73">
        <v>961.54</v>
      </c>
      <c r="G154" s="74">
        <v>1230.259</v>
      </c>
      <c r="H154" s="57">
        <v>559.85400000000004</v>
      </c>
      <c r="I154" s="57">
        <v>2027.7840000000001</v>
      </c>
      <c r="J154" s="57">
        <v>671.38</v>
      </c>
      <c r="K154" s="57">
        <v>1617.4649999999999</v>
      </c>
      <c r="L154" s="73">
        <v>932.16200000000003</v>
      </c>
      <c r="M154" s="74">
        <v>418.67200000000003</v>
      </c>
      <c r="N154" s="57">
        <v>885.38</v>
      </c>
      <c r="O154" s="57">
        <v>401.40800000000002</v>
      </c>
      <c r="P154" s="57">
        <v>574.19500000000005</v>
      </c>
      <c r="Q154" s="73">
        <v>1702.5360000000001</v>
      </c>
      <c r="R154" s="74">
        <v>650.077</v>
      </c>
      <c r="S154" s="57">
        <v>592.57399999999996</v>
      </c>
      <c r="T154" s="57">
        <v>966.274</v>
      </c>
      <c r="U154" s="57">
        <v>1041.182</v>
      </c>
      <c r="V154" s="57">
        <v>1821.163</v>
      </c>
      <c r="W154" s="73">
        <v>473.11200000000002</v>
      </c>
      <c r="X154" s="59"/>
    </row>
    <row r="155" spans="1:24">
      <c r="A155" s="72">
        <v>152</v>
      </c>
      <c r="B155" s="74">
        <v>1707.827</v>
      </c>
      <c r="C155" s="57">
        <v>4358.259</v>
      </c>
      <c r="D155" s="57">
        <v>718.99699999999996</v>
      </c>
      <c r="E155" s="57">
        <v>950.68</v>
      </c>
      <c r="F155" s="73">
        <v>1083.23</v>
      </c>
      <c r="G155" s="74">
        <v>2282.58</v>
      </c>
      <c r="H155" s="57">
        <v>610.25699999999995</v>
      </c>
      <c r="I155" s="57">
        <v>1437.9939999999999</v>
      </c>
      <c r="J155" s="57">
        <v>1771.039</v>
      </c>
      <c r="K155" s="57">
        <v>1107.7349999999999</v>
      </c>
      <c r="L155" s="73">
        <v>1048.422</v>
      </c>
      <c r="M155" s="74">
        <v>444.709</v>
      </c>
      <c r="N155" s="57">
        <v>727.49</v>
      </c>
      <c r="O155" s="57">
        <v>441.36700000000002</v>
      </c>
      <c r="P155" s="57">
        <v>1203.248</v>
      </c>
      <c r="Q155" s="73">
        <v>308.53899999999999</v>
      </c>
      <c r="R155" s="74">
        <v>467.54300000000001</v>
      </c>
      <c r="S155" s="57">
        <v>699.78300000000002</v>
      </c>
      <c r="T155" s="57">
        <v>372.03</v>
      </c>
      <c r="U155" s="57">
        <v>1313.242</v>
      </c>
      <c r="V155" s="57">
        <v>2257.1</v>
      </c>
      <c r="W155" s="73">
        <v>540.36199999999997</v>
      </c>
      <c r="X155" s="59"/>
    </row>
    <row r="156" spans="1:24">
      <c r="A156" s="72">
        <v>153</v>
      </c>
      <c r="B156" s="74">
        <v>2382.4090000000001</v>
      </c>
      <c r="C156" s="57">
        <v>2325.0459999999998</v>
      </c>
      <c r="D156" s="57">
        <v>837.62300000000005</v>
      </c>
      <c r="E156" s="57">
        <v>1253.511</v>
      </c>
      <c r="F156" s="73">
        <v>1379.3779999999999</v>
      </c>
      <c r="G156" s="74">
        <v>1990.8869999999999</v>
      </c>
      <c r="H156" s="57">
        <v>908.91099999999994</v>
      </c>
      <c r="I156" s="57">
        <v>972.40099999999995</v>
      </c>
      <c r="J156" s="57">
        <v>522.12199999999996</v>
      </c>
      <c r="K156" s="57">
        <v>1510.2560000000001</v>
      </c>
      <c r="L156" s="73">
        <v>920.88499999999999</v>
      </c>
      <c r="M156" s="74">
        <v>768.56399999999996</v>
      </c>
      <c r="N156" s="57">
        <v>1278.2950000000001</v>
      </c>
      <c r="O156" s="57">
        <v>697.83399999999995</v>
      </c>
      <c r="P156" s="57">
        <v>200.21700000000001</v>
      </c>
      <c r="Q156" s="73">
        <v>299.48899999999998</v>
      </c>
      <c r="R156" s="74">
        <v>381.21899999999999</v>
      </c>
      <c r="S156" s="57">
        <v>548.15899999999999</v>
      </c>
      <c r="T156" s="57">
        <v>341.53800000000001</v>
      </c>
      <c r="U156" s="57">
        <v>1117.0630000000001</v>
      </c>
      <c r="V156" s="57">
        <v>1557.038</v>
      </c>
      <c r="W156" s="73">
        <v>1168.9970000000001</v>
      </c>
      <c r="X156" s="59"/>
    </row>
    <row r="157" spans="1:24">
      <c r="A157" s="72">
        <v>154</v>
      </c>
      <c r="B157" s="74">
        <v>1570.962</v>
      </c>
      <c r="C157" s="57">
        <v>4352.9690000000001</v>
      </c>
      <c r="D157" s="57">
        <v>692.125</v>
      </c>
      <c r="E157" s="57">
        <v>1120.126</v>
      </c>
      <c r="F157" s="73">
        <v>1279.826</v>
      </c>
      <c r="G157" s="74">
        <v>1935.6120000000001</v>
      </c>
      <c r="H157" s="57">
        <v>992.03200000000004</v>
      </c>
      <c r="I157" s="57">
        <v>1815.3150000000001</v>
      </c>
      <c r="J157" s="57">
        <v>1237.6389999999999</v>
      </c>
      <c r="K157" s="57">
        <v>916.42899999999997</v>
      </c>
      <c r="L157" s="73">
        <v>914.20100000000002</v>
      </c>
      <c r="M157" s="74">
        <v>1271.6120000000001</v>
      </c>
      <c r="N157" s="57">
        <v>975.04600000000005</v>
      </c>
      <c r="O157" s="57">
        <v>637.40700000000004</v>
      </c>
      <c r="P157" s="57">
        <v>419.22899999999998</v>
      </c>
      <c r="Q157" s="73">
        <v>680.56899999999996</v>
      </c>
      <c r="R157" s="74">
        <v>954.85699999999997</v>
      </c>
      <c r="S157" s="57">
        <v>622.09100000000001</v>
      </c>
      <c r="T157" s="57">
        <v>422.57100000000003</v>
      </c>
      <c r="U157" s="57">
        <v>1362.67</v>
      </c>
      <c r="V157" s="57">
        <v>2062.87</v>
      </c>
      <c r="W157" s="73">
        <v>1909.854</v>
      </c>
      <c r="X157" s="59"/>
    </row>
    <row r="158" spans="1:24">
      <c r="A158" s="72">
        <v>155</v>
      </c>
      <c r="B158" s="74">
        <v>1400.5409999999999</v>
      </c>
      <c r="C158" s="57">
        <v>4117.5259999999998</v>
      </c>
      <c r="D158" s="57">
        <v>724.149</v>
      </c>
      <c r="E158" s="57">
        <v>1019.879</v>
      </c>
      <c r="F158" s="73">
        <v>742.66700000000003</v>
      </c>
      <c r="G158" s="74">
        <v>2466.2269999999999</v>
      </c>
      <c r="H158" s="57">
        <v>1040.625</v>
      </c>
      <c r="I158" s="57">
        <v>651.60900000000004</v>
      </c>
      <c r="J158" s="57">
        <v>1699.056</v>
      </c>
      <c r="K158" s="57">
        <v>1861.819</v>
      </c>
      <c r="L158" s="73">
        <v>680.98699999999997</v>
      </c>
      <c r="M158" s="74">
        <v>576.702</v>
      </c>
      <c r="N158" s="57">
        <v>721.36400000000003</v>
      </c>
      <c r="O158" s="57">
        <v>1910.4110000000001</v>
      </c>
      <c r="P158" s="57">
        <v>446.79700000000003</v>
      </c>
      <c r="Q158" s="73">
        <v>438.58300000000003</v>
      </c>
      <c r="R158" s="74">
        <v>943.57899999999995</v>
      </c>
      <c r="S158" s="57">
        <v>650.21600000000001</v>
      </c>
      <c r="T158" s="57">
        <v>427.72300000000001</v>
      </c>
      <c r="U158" s="57">
        <v>1756.9760000000001</v>
      </c>
      <c r="V158" s="57">
        <v>1504.9649999999999</v>
      </c>
      <c r="W158" s="73">
        <v>854.19200000000001</v>
      </c>
      <c r="X158" s="59"/>
    </row>
    <row r="159" spans="1:24">
      <c r="A159" s="72">
        <v>156</v>
      </c>
      <c r="B159" s="74">
        <v>4064.7570000000001</v>
      </c>
      <c r="C159" s="57">
        <v>2822.8020000000001</v>
      </c>
      <c r="D159" s="57">
        <v>711.75699999999995</v>
      </c>
      <c r="E159" s="57">
        <v>767.31100000000004</v>
      </c>
      <c r="F159" s="73">
        <v>1966.9390000000001</v>
      </c>
      <c r="G159" s="74">
        <v>851.54700000000003</v>
      </c>
      <c r="H159" s="57">
        <v>1116.7850000000001</v>
      </c>
      <c r="I159" s="57">
        <v>541.05799999999999</v>
      </c>
      <c r="J159" s="57">
        <v>1548.8240000000001</v>
      </c>
      <c r="K159" s="57">
        <v>1502.32</v>
      </c>
      <c r="L159" s="73">
        <v>1849.7049999999999</v>
      </c>
      <c r="M159" s="74">
        <v>490.65600000000001</v>
      </c>
      <c r="N159" s="57">
        <v>589.51099999999997</v>
      </c>
      <c r="O159" s="57">
        <v>4350.741</v>
      </c>
      <c r="P159" s="57">
        <v>704.09900000000005</v>
      </c>
      <c r="Q159" s="73">
        <v>931.745</v>
      </c>
      <c r="R159" s="74">
        <v>751.43799999999999</v>
      </c>
      <c r="S159" s="57">
        <v>524.90700000000004</v>
      </c>
      <c r="T159" s="57">
        <v>405.863</v>
      </c>
      <c r="U159" s="57">
        <v>1179.579</v>
      </c>
      <c r="V159" s="57">
        <v>3220.45</v>
      </c>
      <c r="W159" s="73">
        <v>637.26800000000003</v>
      </c>
      <c r="X159" s="59"/>
    </row>
    <row r="160" spans="1:24">
      <c r="A160" s="72">
        <v>157</v>
      </c>
      <c r="B160" s="74">
        <v>1560.1020000000001</v>
      </c>
      <c r="C160" s="57">
        <v>2816.9540000000002</v>
      </c>
      <c r="D160" s="57">
        <v>1213.2729999999999</v>
      </c>
      <c r="E160" s="57">
        <v>744.19799999999998</v>
      </c>
      <c r="F160" s="73">
        <v>694.91</v>
      </c>
      <c r="G160" s="74">
        <v>295.86900000000003</v>
      </c>
      <c r="H160" s="57">
        <v>990.36199999999997</v>
      </c>
      <c r="I160" s="57">
        <v>448.46800000000002</v>
      </c>
      <c r="J160" s="57">
        <v>598.70000000000005</v>
      </c>
      <c r="K160" s="57">
        <v>851.54700000000003</v>
      </c>
      <c r="L160" s="73">
        <v>1290.4079999999999</v>
      </c>
      <c r="M160" s="74">
        <v>869.50800000000004</v>
      </c>
      <c r="N160" s="57">
        <v>631.00199999999995</v>
      </c>
      <c r="O160" s="57">
        <v>477.28899999999999</v>
      </c>
      <c r="P160" s="57">
        <v>1189.1859999999999</v>
      </c>
      <c r="Q160" s="73">
        <v>962.654</v>
      </c>
      <c r="R160" s="74">
        <v>1217.5889999999999</v>
      </c>
      <c r="S160" s="57">
        <v>397.23099999999999</v>
      </c>
      <c r="T160" s="57">
        <v>436.49400000000003</v>
      </c>
      <c r="U160" s="57">
        <v>632.39499999999998</v>
      </c>
      <c r="V160" s="57">
        <v>1564.9749999999999</v>
      </c>
      <c r="W160" s="73">
        <v>325.80399999999997</v>
      </c>
      <c r="X160" s="59"/>
    </row>
    <row r="161" spans="1:24">
      <c r="A161" s="72">
        <v>158</v>
      </c>
      <c r="B161" s="74">
        <v>1192.249</v>
      </c>
      <c r="C161" s="57">
        <v>5522.2439999999997</v>
      </c>
      <c r="D161" s="57">
        <v>730.55399999999997</v>
      </c>
      <c r="E161" s="57">
        <v>850.572</v>
      </c>
      <c r="F161" s="73">
        <v>338.61399999999998</v>
      </c>
      <c r="G161" s="74">
        <v>508.47800000000001</v>
      </c>
      <c r="H161" s="57">
        <v>1230.6769999999999</v>
      </c>
      <c r="I161" s="57">
        <v>1432.2860000000001</v>
      </c>
      <c r="J161" s="57">
        <v>1347.633</v>
      </c>
      <c r="K161" s="57">
        <v>1549.3810000000001</v>
      </c>
      <c r="L161" s="73">
        <v>1656.729</v>
      </c>
      <c r="M161" s="74">
        <v>721.08600000000001</v>
      </c>
      <c r="N161" s="57">
        <v>755.33699999999999</v>
      </c>
      <c r="O161" s="57">
        <v>1001.361</v>
      </c>
      <c r="P161" s="57">
        <v>1034.498</v>
      </c>
      <c r="Q161" s="73">
        <v>446.38</v>
      </c>
      <c r="R161" s="74">
        <v>1169.136</v>
      </c>
      <c r="S161" s="57">
        <v>665.39300000000003</v>
      </c>
      <c r="T161" s="57">
        <v>697.69500000000005</v>
      </c>
      <c r="U161" s="57">
        <v>1251.701</v>
      </c>
      <c r="V161" s="57">
        <v>1267.5740000000001</v>
      </c>
      <c r="W161" s="73">
        <v>810.47299999999996</v>
      </c>
      <c r="X161" s="59"/>
    </row>
    <row r="162" spans="1:24">
      <c r="A162" s="72">
        <v>159</v>
      </c>
      <c r="B162" s="74">
        <v>3231.1709999999998</v>
      </c>
      <c r="C162" s="57">
        <v>2361.8029999999999</v>
      </c>
      <c r="D162" s="57">
        <v>517.38800000000003</v>
      </c>
      <c r="E162" s="57">
        <v>853.07799999999997</v>
      </c>
      <c r="F162" s="73">
        <v>1010.133</v>
      </c>
      <c r="G162" s="74">
        <v>1081.837</v>
      </c>
      <c r="H162" s="57">
        <v>549.96900000000005</v>
      </c>
      <c r="I162" s="57">
        <v>444.98700000000002</v>
      </c>
      <c r="J162" s="57">
        <v>1135.164</v>
      </c>
      <c r="K162" s="57">
        <v>1400.9590000000001</v>
      </c>
      <c r="L162" s="73">
        <v>985.21</v>
      </c>
      <c r="M162" s="74">
        <v>1240.702</v>
      </c>
      <c r="N162" s="57">
        <v>897.49300000000005</v>
      </c>
      <c r="O162" s="57">
        <v>1117.481</v>
      </c>
      <c r="P162" s="57">
        <v>498.03500000000003</v>
      </c>
      <c r="Q162" s="73">
        <v>839.29399999999998</v>
      </c>
      <c r="R162" s="74">
        <v>1097.8489999999999</v>
      </c>
      <c r="S162" s="57">
        <v>2347.6010000000001</v>
      </c>
      <c r="T162" s="57">
        <v>591.59900000000005</v>
      </c>
      <c r="U162" s="57">
        <v>1298.3440000000001</v>
      </c>
      <c r="V162" s="57">
        <v>2399.3960000000002</v>
      </c>
      <c r="W162" s="73">
        <v>271.50400000000002</v>
      </c>
      <c r="X162" s="59"/>
    </row>
    <row r="163" spans="1:24">
      <c r="A163" s="72">
        <v>160</v>
      </c>
      <c r="B163" s="74">
        <v>1207.2860000000001</v>
      </c>
      <c r="C163" s="57">
        <v>2483.91</v>
      </c>
      <c r="D163" s="57">
        <v>946.78200000000004</v>
      </c>
      <c r="E163" s="57">
        <v>1452.057</v>
      </c>
      <c r="F163" s="73">
        <v>878.14</v>
      </c>
      <c r="G163" s="74">
        <v>707.71900000000005</v>
      </c>
      <c r="H163" s="57">
        <v>889.279</v>
      </c>
      <c r="I163" s="57">
        <v>1400.2619999999999</v>
      </c>
      <c r="J163" s="57">
        <v>1061.0920000000001</v>
      </c>
      <c r="K163" s="57">
        <v>919.07500000000005</v>
      </c>
      <c r="L163" s="73">
        <v>719.55399999999997</v>
      </c>
      <c r="M163" s="74">
        <v>525.18499999999995</v>
      </c>
      <c r="N163" s="57">
        <v>389.57299999999998</v>
      </c>
      <c r="O163" s="57">
        <v>712.45299999999997</v>
      </c>
      <c r="P163" s="57">
        <v>818.54899999999998</v>
      </c>
      <c r="Q163" s="73">
        <v>196.04</v>
      </c>
      <c r="R163" s="74">
        <v>1522.6479999999999</v>
      </c>
      <c r="S163" s="57">
        <v>3038.6129999999998</v>
      </c>
      <c r="T163" s="57">
        <v>586.44799999999998</v>
      </c>
      <c r="U163" s="57">
        <v>515.57799999999997</v>
      </c>
      <c r="V163" s="57">
        <v>1179.857</v>
      </c>
      <c r="W163" s="73">
        <v>626.26800000000003</v>
      </c>
      <c r="X163" s="59"/>
    </row>
    <row r="164" spans="1:24">
      <c r="A164" s="72">
        <v>161</v>
      </c>
      <c r="B164" s="74">
        <v>1988.52</v>
      </c>
      <c r="C164" s="57">
        <v>3342.14</v>
      </c>
      <c r="D164" s="57">
        <v>963.49</v>
      </c>
      <c r="E164" s="57">
        <v>1079.749</v>
      </c>
      <c r="F164" s="73">
        <v>1201.9949999999999</v>
      </c>
      <c r="G164" s="74">
        <v>1258.384</v>
      </c>
      <c r="H164" s="57">
        <v>1162.453</v>
      </c>
      <c r="I164" s="57">
        <v>969.755</v>
      </c>
      <c r="J164" s="57">
        <v>531.03300000000002</v>
      </c>
      <c r="K164" s="57">
        <v>1623.174</v>
      </c>
      <c r="L164" s="73">
        <v>1034.22</v>
      </c>
      <c r="M164" s="74">
        <v>389.99099999999999</v>
      </c>
      <c r="N164" s="57">
        <v>377.32</v>
      </c>
      <c r="O164" s="57">
        <v>1249.6130000000001</v>
      </c>
      <c r="P164" s="57">
        <v>1332.7349999999999</v>
      </c>
      <c r="Q164" s="73">
        <v>335.55099999999999</v>
      </c>
      <c r="R164" s="74">
        <v>813.81500000000005</v>
      </c>
      <c r="S164" s="57">
        <v>824.81399999999996</v>
      </c>
      <c r="T164" s="57">
        <v>329.14600000000002</v>
      </c>
      <c r="U164" s="57">
        <v>521.70500000000004</v>
      </c>
      <c r="V164" s="57">
        <v>1785.1010000000001</v>
      </c>
      <c r="W164" s="73">
        <v>1204.3620000000001</v>
      </c>
      <c r="X164" s="59"/>
    </row>
    <row r="165" spans="1:24">
      <c r="A165" s="72">
        <v>162</v>
      </c>
      <c r="B165" s="74">
        <v>1647.4</v>
      </c>
      <c r="C165" s="57">
        <v>2032.239</v>
      </c>
      <c r="D165" s="57">
        <v>1185.7049999999999</v>
      </c>
      <c r="E165" s="57">
        <v>560.82899999999995</v>
      </c>
      <c r="F165" s="73">
        <v>1081.2809999999999</v>
      </c>
      <c r="G165" s="74">
        <v>1566.5060000000001</v>
      </c>
      <c r="H165" s="57">
        <v>1699.473</v>
      </c>
      <c r="I165" s="57">
        <v>937.17499999999995</v>
      </c>
      <c r="J165" s="57">
        <v>356.29599999999999</v>
      </c>
      <c r="K165" s="57">
        <v>899.86</v>
      </c>
      <c r="L165" s="73">
        <v>1244.3219999999999</v>
      </c>
      <c r="M165" s="74">
        <v>403.49599999999998</v>
      </c>
      <c r="N165" s="57">
        <v>1077.9390000000001</v>
      </c>
      <c r="O165" s="57">
        <v>533.53899999999999</v>
      </c>
      <c r="P165" s="57">
        <v>450.83499999999998</v>
      </c>
      <c r="Q165" s="73">
        <v>328.45</v>
      </c>
      <c r="R165" s="74">
        <v>1003.449</v>
      </c>
      <c r="S165" s="57">
        <v>641.72299999999996</v>
      </c>
      <c r="T165" s="57">
        <v>954.85699999999997</v>
      </c>
      <c r="U165" s="57">
        <v>1915.145</v>
      </c>
      <c r="V165" s="57">
        <v>1008.044</v>
      </c>
      <c r="W165" s="73">
        <v>1089.913</v>
      </c>
      <c r="X165" s="59"/>
    </row>
    <row r="166" spans="1:24">
      <c r="A166" s="72">
        <v>163</v>
      </c>
      <c r="B166" s="74">
        <v>2640.6860000000001</v>
      </c>
      <c r="C166" s="57">
        <v>2211.5709999999999</v>
      </c>
      <c r="D166" s="57">
        <v>280.41399999999999</v>
      </c>
      <c r="E166" s="57">
        <v>1267.713</v>
      </c>
      <c r="F166" s="73">
        <v>1574.721</v>
      </c>
      <c r="G166" s="74">
        <v>774.13300000000004</v>
      </c>
      <c r="H166" s="57">
        <v>835.67399999999998</v>
      </c>
      <c r="I166" s="57">
        <v>897.77200000000005</v>
      </c>
      <c r="J166" s="57">
        <v>712.17499999999995</v>
      </c>
      <c r="K166" s="57">
        <v>460.303</v>
      </c>
      <c r="L166" s="73">
        <v>981.72900000000004</v>
      </c>
      <c r="M166" s="74">
        <v>1281.915</v>
      </c>
      <c r="N166" s="57">
        <v>1083.3689999999999</v>
      </c>
      <c r="O166" s="57">
        <v>309.51400000000001</v>
      </c>
      <c r="P166" s="57">
        <v>886.07600000000002</v>
      </c>
      <c r="Q166" s="73">
        <v>329.42399999999998</v>
      </c>
      <c r="R166" s="74">
        <v>979.64099999999996</v>
      </c>
      <c r="S166" s="57">
        <v>339.03100000000001</v>
      </c>
      <c r="T166" s="57">
        <v>477.01100000000002</v>
      </c>
      <c r="U166" s="57">
        <v>1555.5070000000001</v>
      </c>
      <c r="V166" s="57">
        <v>1641.2739999999999</v>
      </c>
      <c r="W166" s="73">
        <v>1507.6110000000001</v>
      </c>
      <c r="X166" s="59"/>
    </row>
    <row r="167" spans="1:24">
      <c r="A167" s="72">
        <v>164</v>
      </c>
      <c r="B167" s="74">
        <v>1251.8399999999999</v>
      </c>
      <c r="C167" s="57">
        <v>2580.8159999999998</v>
      </c>
      <c r="D167" s="57">
        <v>950.40200000000004</v>
      </c>
      <c r="E167" s="57">
        <v>730.41399999999999</v>
      </c>
      <c r="F167" s="73">
        <v>607.19299999999998</v>
      </c>
      <c r="G167" s="74">
        <v>386.37099999999998</v>
      </c>
      <c r="H167" s="57">
        <v>1779.671</v>
      </c>
      <c r="I167" s="57">
        <v>1089.2170000000001</v>
      </c>
      <c r="J167" s="57">
        <v>846.952</v>
      </c>
      <c r="K167" s="57">
        <v>787.221</v>
      </c>
      <c r="L167" s="73">
        <v>1024.056</v>
      </c>
      <c r="M167" s="74">
        <v>608.72500000000002</v>
      </c>
      <c r="N167" s="57">
        <v>476.036</v>
      </c>
      <c r="O167" s="57">
        <v>835.81299999999999</v>
      </c>
      <c r="P167" s="57">
        <v>427.166</v>
      </c>
      <c r="Q167" s="73">
        <v>410.875</v>
      </c>
      <c r="R167" s="74">
        <v>464.75799999999998</v>
      </c>
      <c r="S167" s="57">
        <v>479.79599999999999</v>
      </c>
      <c r="T167" s="57">
        <v>305.33699999999999</v>
      </c>
      <c r="U167" s="57">
        <v>747.54</v>
      </c>
      <c r="V167" s="57">
        <v>3353.835</v>
      </c>
      <c r="W167" s="73">
        <v>1401.7940000000001</v>
      </c>
      <c r="X167" s="59"/>
    </row>
    <row r="168" spans="1:24">
      <c r="A168" s="72">
        <v>165</v>
      </c>
      <c r="B168" s="74">
        <v>2486.5549999999998</v>
      </c>
      <c r="C168" s="57">
        <v>1842.048</v>
      </c>
      <c r="D168" s="57">
        <v>1570.683</v>
      </c>
      <c r="E168" s="57">
        <v>779.42399999999998</v>
      </c>
      <c r="F168" s="73">
        <v>845.69899999999996</v>
      </c>
      <c r="G168" s="74">
        <v>1413.211</v>
      </c>
      <c r="H168" s="57">
        <v>1720.08</v>
      </c>
      <c r="I168" s="57">
        <v>1228.867</v>
      </c>
      <c r="J168" s="57">
        <v>507.08499999999998</v>
      </c>
      <c r="K168" s="57">
        <v>1039.232</v>
      </c>
      <c r="L168" s="73">
        <v>1156.605</v>
      </c>
      <c r="M168" s="74">
        <v>960.98400000000004</v>
      </c>
      <c r="N168" s="57">
        <v>2790.6390000000001</v>
      </c>
      <c r="O168" s="57">
        <v>503.74400000000003</v>
      </c>
      <c r="P168" s="57">
        <v>612.20600000000002</v>
      </c>
      <c r="Q168" s="73">
        <v>587.42200000000003</v>
      </c>
      <c r="R168" s="74">
        <v>794.18299999999999</v>
      </c>
      <c r="S168" s="57">
        <v>1000.526</v>
      </c>
      <c r="T168" s="57">
        <v>362.56200000000001</v>
      </c>
      <c r="U168" s="57">
        <v>1396.921</v>
      </c>
      <c r="V168" s="57">
        <v>2808.74</v>
      </c>
      <c r="W168" s="73">
        <v>895.82299999999998</v>
      </c>
      <c r="X168" s="59"/>
    </row>
    <row r="169" spans="1:24">
      <c r="A169" s="72">
        <v>166</v>
      </c>
      <c r="B169" s="74">
        <v>1946.472</v>
      </c>
      <c r="C169" s="57">
        <v>2655.723</v>
      </c>
      <c r="D169" s="57">
        <v>1073.2049999999999</v>
      </c>
      <c r="E169" s="57">
        <v>453.06299999999999</v>
      </c>
      <c r="F169" s="73">
        <v>1154.2380000000001</v>
      </c>
      <c r="G169" s="74">
        <v>921.85900000000004</v>
      </c>
      <c r="H169" s="57">
        <v>1376.732</v>
      </c>
      <c r="I169" s="57">
        <v>724.56700000000001</v>
      </c>
      <c r="J169" s="57">
        <v>695.04899999999998</v>
      </c>
      <c r="K169" s="57">
        <v>1317.4190000000001</v>
      </c>
      <c r="L169" s="73">
        <v>712.59299999999996</v>
      </c>
      <c r="M169" s="74">
        <v>694.49199999999996</v>
      </c>
      <c r="N169" s="57">
        <v>1223.9939999999999</v>
      </c>
      <c r="O169" s="57">
        <v>794.322</v>
      </c>
      <c r="P169" s="57">
        <v>462.53100000000001</v>
      </c>
      <c r="Q169" s="73">
        <v>1012.5</v>
      </c>
      <c r="R169" s="74">
        <v>1370.884</v>
      </c>
      <c r="S169" s="57">
        <v>574.05600000000004</v>
      </c>
      <c r="T169" s="57">
        <v>407.81200000000001</v>
      </c>
      <c r="U169" s="57">
        <v>1874.6279999999999</v>
      </c>
      <c r="V169" s="57">
        <v>1134.328</v>
      </c>
      <c r="W169" s="73">
        <v>544.95600000000002</v>
      </c>
      <c r="X169" s="59"/>
    </row>
    <row r="170" spans="1:24">
      <c r="A170" s="72">
        <v>167</v>
      </c>
      <c r="B170" s="74">
        <v>1614.681</v>
      </c>
      <c r="C170" s="57">
        <v>2541.9699999999998</v>
      </c>
      <c r="D170" s="57">
        <v>1884.7919999999999</v>
      </c>
      <c r="E170" s="57">
        <v>761.04499999999996</v>
      </c>
      <c r="F170" s="73">
        <v>804.76499999999999</v>
      </c>
      <c r="G170" s="74">
        <v>2460.9369999999999</v>
      </c>
      <c r="H170" s="57">
        <v>1449.9680000000001</v>
      </c>
      <c r="I170" s="57">
        <v>1562.6079999999999</v>
      </c>
      <c r="J170" s="57">
        <v>1315.3309999999999</v>
      </c>
      <c r="K170" s="57">
        <v>1136.9739999999999</v>
      </c>
      <c r="L170" s="73">
        <v>802.11900000000003</v>
      </c>
      <c r="M170" s="74">
        <v>363.11900000000003</v>
      </c>
      <c r="N170" s="57">
        <v>1189.8820000000001</v>
      </c>
      <c r="O170" s="57">
        <v>1074.4580000000001</v>
      </c>
      <c r="P170" s="57">
        <v>986.18499999999995</v>
      </c>
      <c r="Q170" s="73">
        <v>783.04399999999998</v>
      </c>
      <c r="R170" s="74">
        <v>877.72199999999998</v>
      </c>
      <c r="S170" s="57">
        <v>993.42499999999995</v>
      </c>
      <c r="T170" s="57">
        <v>1081.6980000000001</v>
      </c>
      <c r="U170" s="57">
        <v>1840.655</v>
      </c>
      <c r="V170" s="57">
        <v>1893.424</v>
      </c>
      <c r="W170" s="73">
        <v>662.60799999999995</v>
      </c>
      <c r="X170" s="59"/>
    </row>
    <row r="171" spans="1:24">
      <c r="A171" s="72">
        <v>168</v>
      </c>
      <c r="B171" s="74">
        <v>428.41899999999998</v>
      </c>
      <c r="C171" s="57">
        <v>2057.8580000000002</v>
      </c>
      <c r="D171" s="57">
        <v>1540.8869999999999</v>
      </c>
      <c r="E171" s="57">
        <v>670.26599999999996</v>
      </c>
      <c r="F171" s="73">
        <v>1282.193</v>
      </c>
      <c r="G171" s="74">
        <v>2538.6280000000002</v>
      </c>
      <c r="H171" s="57">
        <v>890.95</v>
      </c>
      <c r="I171" s="57">
        <v>1222.462</v>
      </c>
      <c r="J171" s="57">
        <v>1039.6500000000001</v>
      </c>
      <c r="K171" s="57">
        <v>1214.1079999999999</v>
      </c>
      <c r="L171" s="73">
        <v>612.62400000000002</v>
      </c>
      <c r="M171" s="74">
        <v>271.78199999999998</v>
      </c>
      <c r="N171" s="57">
        <v>828.29499999999996</v>
      </c>
      <c r="O171" s="57">
        <v>620.83799999999997</v>
      </c>
      <c r="P171" s="57">
        <v>435.24099999999999</v>
      </c>
      <c r="Q171" s="73">
        <v>679.87300000000005</v>
      </c>
      <c r="R171" s="74">
        <v>705.07399999999996</v>
      </c>
      <c r="S171" s="57">
        <v>917.54300000000001</v>
      </c>
      <c r="T171" s="57">
        <v>758.53899999999999</v>
      </c>
      <c r="U171" s="57">
        <v>895.26599999999996</v>
      </c>
      <c r="V171" s="57">
        <v>3243.7020000000002</v>
      </c>
      <c r="W171" s="73">
        <v>420.20400000000001</v>
      </c>
      <c r="X171" s="59"/>
    </row>
    <row r="172" spans="1:24">
      <c r="A172" s="72">
        <v>169</v>
      </c>
      <c r="B172" s="74">
        <v>632.81200000000001</v>
      </c>
      <c r="C172" s="57">
        <v>2832.6880000000001</v>
      </c>
      <c r="D172" s="57">
        <v>2046.0229999999999</v>
      </c>
      <c r="E172" s="57">
        <v>844.44600000000003</v>
      </c>
      <c r="F172" s="73">
        <v>1445.5129999999999</v>
      </c>
      <c r="G172" s="74">
        <v>1613.4280000000001</v>
      </c>
      <c r="H172" s="57">
        <v>1818.5170000000001</v>
      </c>
      <c r="I172" s="57">
        <v>923.94799999999998</v>
      </c>
      <c r="J172" s="57">
        <v>1478.79</v>
      </c>
      <c r="K172" s="57">
        <v>796.96799999999996</v>
      </c>
      <c r="L172" s="73">
        <v>908.63199999999995</v>
      </c>
      <c r="M172" s="74">
        <v>1142.125</v>
      </c>
      <c r="N172" s="57">
        <v>383.029</v>
      </c>
      <c r="O172" s="57">
        <v>658.43100000000004</v>
      </c>
      <c r="P172" s="57">
        <v>447.07600000000002</v>
      </c>
      <c r="Q172" s="73">
        <v>747.26099999999997</v>
      </c>
      <c r="R172" s="74">
        <v>844.30700000000002</v>
      </c>
      <c r="S172" s="57">
        <v>889.279</v>
      </c>
      <c r="T172" s="57">
        <v>977.69100000000003</v>
      </c>
      <c r="U172" s="57">
        <v>1835.643</v>
      </c>
      <c r="V172" s="57">
        <v>1254.068</v>
      </c>
      <c r="W172" s="73">
        <v>1105.3679999999999</v>
      </c>
      <c r="X172" s="59"/>
    </row>
    <row r="173" spans="1:24">
      <c r="A173" s="72">
        <v>170</v>
      </c>
      <c r="B173" s="74">
        <v>2152.5360000000001</v>
      </c>
      <c r="C173" s="57">
        <v>3288.953</v>
      </c>
      <c r="D173" s="57">
        <v>455.43</v>
      </c>
      <c r="E173" s="57">
        <v>826.90300000000002</v>
      </c>
      <c r="F173" s="73">
        <v>1156.884</v>
      </c>
      <c r="G173" s="74">
        <v>716.49099999999999</v>
      </c>
      <c r="H173" s="57">
        <v>961.81899999999996</v>
      </c>
      <c r="I173" s="57">
        <v>743.08399999999995</v>
      </c>
      <c r="J173" s="57">
        <v>901.94899999999996</v>
      </c>
      <c r="K173" s="57">
        <v>700.75800000000004</v>
      </c>
      <c r="L173" s="73">
        <v>1159.808</v>
      </c>
      <c r="M173" s="74">
        <v>117.512</v>
      </c>
      <c r="N173" s="57">
        <v>1391.769</v>
      </c>
      <c r="O173" s="57">
        <v>709.66899999999998</v>
      </c>
      <c r="P173" s="57">
        <v>319.39999999999998</v>
      </c>
      <c r="Q173" s="73">
        <v>303.10899999999998</v>
      </c>
      <c r="R173" s="74">
        <v>1209.096</v>
      </c>
      <c r="S173" s="57">
        <v>427.72300000000001</v>
      </c>
      <c r="T173" s="57">
        <v>446.79700000000003</v>
      </c>
      <c r="U173" s="57">
        <v>1101.8869999999999</v>
      </c>
      <c r="V173" s="57">
        <v>908.63199999999995</v>
      </c>
      <c r="W173" s="73">
        <v>492.74400000000003</v>
      </c>
      <c r="X173" s="59"/>
    </row>
    <row r="174" spans="1:24">
      <c r="A174" s="72">
        <v>171</v>
      </c>
      <c r="B174" s="74">
        <v>1459.576</v>
      </c>
      <c r="C174" s="57">
        <v>4673.3429999999998</v>
      </c>
      <c r="D174" s="57">
        <v>1903.7280000000001</v>
      </c>
      <c r="E174" s="57">
        <v>1005.538</v>
      </c>
      <c r="F174" s="73">
        <v>699.505</v>
      </c>
      <c r="G174" s="74">
        <v>1781.203</v>
      </c>
      <c r="H174" s="57">
        <v>1871.704</v>
      </c>
      <c r="I174" s="57">
        <v>1554.114</v>
      </c>
      <c r="J174" s="57">
        <v>2003.9749999999999</v>
      </c>
      <c r="K174" s="57">
        <v>594.52300000000002</v>
      </c>
      <c r="L174" s="73">
        <v>964.74300000000005</v>
      </c>
      <c r="M174" s="74">
        <v>691.56799999999998</v>
      </c>
      <c r="N174" s="57">
        <v>1087.1279999999999</v>
      </c>
      <c r="O174" s="57">
        <v>644.92499999999995</v>
      </c>
      <c r="P174" s="57">
        <v>674.30399999999997</v>
      </c>
      <c r="Q174" s="73">
        <v>769.678</v>
      </c>
      <c r="R174" s="74">
        <v>1152.4280000000001</v>
      </c>
      <c r="S174" s="57">
        <v>1246.271</v>
      </c>
      <c r="T174" s="57">
        <v>935.50400000000002</v>
      </c>
      <c r="U174" s="57">
        <v>1352.088</v>
      </c>
      <c r="V174" s="57">
        <v>1346.24</v>
      </c>
      <c r="W174" s="73">
        <v>1152.1500000000001</v>
      </c>
      <c r="X174" s="59"/>
    </row>
    <row r="175" spans="1:24">
      <c r="A175" s="72">
        <v>172</v>
      </c>
      <c r="B175" s="74">
        <v>1541.1659999999999</v>
      </c>
      <c r="C175" s="57">
        <v>4098.8689999999997</v>
      </c>
      <c r="D175" s="57">
        <v>755.476</v>
      </c>
      <c r="E175" s="57">
        <v>1100.2159999999999</v>
      </c>
      <c r="F175" s="73">
        <v>768.42499999999995</v>
      </c>
      <c r="G175" s="74">
        <v>1168.579</v>
      </c>
      <c r="H175" s="57">
        <v>1105.0889999999999</v>
      </c>
      <c r="I175" s="57">
        <v>1121.519</v>
      </c>
      <c r="J175" s="57">
        <v>679.73400000000004</v>
      </c>
      <c r="K175" s="57">
        <v>990.91899999999998</v>
      </c>
      <c r="L175" s="73">
        <v>686.69500000000005</v>
      </c>
      <c r="M175" s="74">
        <v>710.92200000000003</v>
      </c>
      <c r="N175" s="57">
        <v>2061.1999999999998</v>
      </c>
      <c r="O175" s="57">
        <v>1002.614</v>
      </c>
      <c r="P175" s="57">
        <v>362.84</v>
      </c>
      <c r="Q175" s="73">
        <v>1129.873</v>
      </c>
      <c r="R175" s="74">
        <v>680.70799999999997</v>
      </c>
      <c r="S175" s="57">
        <v>533.4</v>
      </c>
      <c r="T175" s="57">
        <v>855.72400000000005</v>
      </c>
      <c r="U175" s="57">
        <v>613.17999999999995</v>
      </c>
      <c r="V175" s="57">
        <v>1342.3420000000001</v>
      </c>
      <c r="W175" s="73">
        <v>392.358</v>
      </c>
      <c r="X175" s="59"/>
    </row>
    <row r="176" spans="1:24">
      <c r="A176" s="72">
        <v>173</v>
      </c>
      <c r="B176" s="74">
        <v>4668.7479999999996</v>
      </c>
      <c r="C176" s="57">
        <v>4256.62</v>
      </c>
      <c r="D176" s="57">
        <v>754.22299999999996</v>
      </c>
      <c r="E176" s="57">
        <v>581.99199999999996</v>
      </c>
      <c r="F176" s="73">
        <v>610.53499999999997</v>
      </c>
      <c r="G176" s="74">
        <v>1310.318</v>
      </c>
      <c r="I176" s="57">
        <v>1098.1279999999999</v>
      </c>
      <c r="J176" s="57">
        <v>647.71</v>
      </c>
      <c r="K176" s="57">
        <v>405.02800000000002</v>
      </c>
      <c r="L176" s="73">
        <v>739.32500000000005</v>
      </c>
      <c r="M176" s="74">
        <v>939.12400000000002</v>
      </c>
      <c r="N176" s="57">
        <v>1053.712</v>
      </c>
      <c r="O176" s="57">
        <v>1010.968</v>
      </c>
      <c r="P176" s="57">
        <v>825.78899999999999</v>
      </c>
      <c r="Q176" s="73">
        <v>749.48900000000003</v>
      </c>
      <c r="R176" s="74">
        <v>577.25800000000004</v>
      </c>
      <c r="S176" s="57">
        <v>557.48699999999997</v>
      </c>
      <c r="T176" s="57">
        <v>546.48800000000006</v>
      </c>
      <c r="U176" s="57">
        <v>1285.396</v>
      </c>
      <c r="V176" s="57">
        <v>1802.7840000000001</v>
      </c>
      <c r="W176" s="73">
        <v>1204.9190000000001</v>
      </c>
      <c r="X176" s="59"/>
    </row>
    <row r="177" spans="1:24">
      <c r="A177" s="72">
        <v>174</v>
      </c>
      <c r="B177" s="74">
        <v>3575.9110000000001</v>
      </c>
      <c r="C177" s="57">
        <v>2613.6750000000002</v>
      </c>
      <c r="D177" s="57">
        <v>812.56200000000001</v>
      </c>
      <c r="E177" s="57">
        <v>647.84900000000005</v>
      </c>
      <c r="F177" s="73">
        <v>1009.436</v>
      </c>
      <c r="G177" s="74">
        <v>866.44500000000005</v>
      </c>
      <c r="H177" s="57">
        <v>1596.3019999999999</v>
      </c>
      <c r="I177" s="57">
        <v>542.59</v>
      </c>
      <c r="J177" s="57">
        <v>2171.89</v>
      </c>
      <c r="K177" s="57">
        <v>491.90899999999999</v>
      </c>
      <c r="L177" s="73">
        <v>739.32500000000005</v>
      </c>
      <c r="M177" s="74">
        <v>499.01</v>
      </c>
      <c r="N177" s="57">
        <v>1185.009</v>
      </c>
      <c r="O177" s="57">
        <v>900.83500000000004</v>
      </c>
      <c r="P177" s="57">
        <v>493.58</v>
      </c>
      <c r="Q177" s="73">
        <v>802.53700000000003</v>
      </c>
      <c r="R177" s="74">
        <v>849.59699999999998</v>
      </c>
      <c r="S177" s="57">
        <v>505.13600000000002</v>
      </c>
      <c r="T177" s="57">
        <v>754.91899999999998</v>
      </c>
      <c r="U177" s="57">
        <v>1476.423</v>
      </c>
      <c r="V177" s="57">
        <v>897.77200000000005</v>
      </c>
      <c r="W177" s="73">
        <v>601.20600000000002</v>
      </c>
      <c r="X177" s="59"/>
    </row>
    <row r="178" spans="1:24">
      <c r="A178" s="72">
        <v>175</v>
      </c>
      <c r="B178" s="74">
        <v>2387.9789999999998</v>
      </c>
      <c r="C178" s="57">
        <v>4021.317</v>
      </c>
      <c r="D178" s="57">
        <v>1169.972</v>
      </c>
      <c r="E178" s="57">
        <v>642.55899999999997</v>
      </c>
      <c r="F178" s="73">
        <v>917.26400000000001</v>
      </c>
      <c r="G178" s="74">
        <v>1518.3320000000001</v>
      </c>
      <c r="H178" s="57">
        <v>1437.1590000000001</v>
      </c>
      <c r="I178" s="57">
        <v>2235.9369999999999</v>
      </c>
      <c r="J178" s="57">
        <v>1580.1510000000001</v>
      </c>
      <c r="K178" s="57">
        <v>451.392</v>
      </c>
      <c r="L178" s="73">
        <v>787.08199999999999</v>
      </c>
      <c r="M178" s="74">
        <v>529.91899999999998</v>
      </c>
      <c r="N178" s="57">
        <v>1278.155</v>
      </c>
      <c r="O178" s="57">
        <v>1427.5519999999999</v>
      </c>
      <c r="P178" s="57">
        <v>386.51</v>
      </c>
      <c r="Q178" s="73">
        <v>788.47400000000005</v>
      </c>
      <c r="R178" s="74">
        <v>902.64499999999998</v>
      </c>
      <c r="S178" s="57">
        <v>662.19</v>
      </c>
      <c r="T178" s="57">
        <v>1502.32</v>
      </c>
      <c r="U178" s="57">
        <v>1227.4749999999999</v>
      </c>
      <c r="V178" s="57">
        <v>443.73399999999998</v>
      </c>
      <c r="W178" s="73">
        <v>266.21300000000002</v>
      </c>
      <c r="X178" s="59"/>
    </row>
    <row r="179" spans="1:24">
      <c r="A179" s="72">
        <v>176</v>
      </c>
      <c r="B179" s="74">
        <v>3701.6379999999999</v>
      </c>
      <c r="C179" s="57">
        <v>1613.4280000000001</v>
      </c>
      <c r="D179" s="57">
        <v>1206.172</v>
      </c>
      <c r="E179" s="57">
        <v>724.98400000000004</v>
      </c>
      <c r="F179" s="73">
        <v>693.79600000000005</v>
      </c>
      <c r="G179" s="74">
        <v>1418.502</v>
      </c>
      <c r="H179" s="57">
        <v>2113.2730000000001</v>
      </c>
      <c r="I179" s="57">
        <v>1198.2360000000001</v>
      </c>
      <c r="J179" s="57">
        <v>919.77099999999996</v>
      </c>
      <c r="K179" s="57">
        <v>729.71799999999996</v>
      </c>
      <c r="L179" s="73">
        <v>1246.4100000000001</v>
      </c>
      <c r="M179" s="74">
        <v>520.73</v>
      </c>
      <c r="N179" s="57">
        <v>1355.1510000000001</v>
      </c>
      <c r="O179" s="57">
        <v>711.06100000000004</v>
      </c>
      <c r="P179" s="57">
        <v>830.38300000000004</v>
      </c>
      <c r="Q179" s="73">
        <v>1210.6279999999999</v>
      </c>
      <c r="R179" s="74">
        <v>748.23599999999999</v>
      </c>
      <c r="S179" s="57">
        <v>583.80200000000002</v>
      </c>
      <c r="T179" s="57">
        <v>5660.6409999999996</v>
      </c>
      <c r="U179" s="57">
        <v>1546.1780000000001</v>
      </c>
      <c r="V179" s="57">
        <v>635.17899999999997</v>
      </c>
      <c r="W179" s="73">
        <v>204.25399999999999</v>
      </c>
      <c r="X179" s="59"/>
    </row>
    <row r="180" spans="1:24">
      <c r="A180" s="72">
        <v>177</v>
      </c>
      <c r="B180" s="74">
        <v>4163.7510000000002</v>
      </c>
      <c r="C180" s="57">
        <v>3484.4360000000001</v>
      </c>
      <c r="D180" s="57">
        <v>791.25900000000001</v>
      </c>
      <c r="E180" s="57">
        <v>492.60500000000002</v>
      </c>
      <c r="F180" s="73">
        <v>599.81399999999996</v>
      </c>
      <c r="G180" s="74">
        <v>1655.058</v>
      </c>
      <c r="H180" s="57">
        <v>693.79600000000005</v>
      </c>
      <c r="I180" s="57">
        <v>1211.1849999999999</v>
      </c>
      <c r="J180" s="57">
        <v>451.53100000000001</v>
      </c>
      <c r="K180" s="57">
        <v>869.36800000000005</v>
      </c>
      <c r="L180" s="73">
        <v>1253.6510000000001</v>
      </c>
      <c r="M180" s="74">
        <v>832.61099999999999</v>
      </c>
      <c r="N180" s="57">
        <v>1554.2539999999999</v>
      </c>
      <c r="O180" s="57">
        <v>867.976</v>
      </c>
      <c r="P180" s="57">
        <v>1193.6410000000001</v>
      </c>
      <c r="Q180" s="73">
        <v>499.42700000000002</v>
      </c>
      <c r="R180" s="74">
        <v>608.86400000000003</v>
      </c>
      <c r="S180" s="57">
        <v>659.12699999999995</v>
      </c>
      <c r="T180" s="57">
        <v>351.28399999999999</v>
      </c>
      <c r="U180" s="57">
        <v>1201.4380000000001</v>
      </c>
      <c r="V180" s="57">
        <v>1493.827</v>
      </c>
      <c r="W180" s="73">
        <v>690.17600000000004</v>
      </c>
      <c r="X180" s="59"/>
    </row>
    <row r="181" spans="1:24">
      <c r="A181" s="72">
        <v>178</v>
      </c>
      <c r="B181" s="74">
        <v>1693.069</v>
      </c>
      <c r="C181" s="57">
        <v>2582.2080000000001</v>
      </c>
      <c r="D181" s="57">
        <v>447.07600000000002</v>
      </c>
      <c r="E181" s="57">
        <v>715.51599999999996</v>
      </c>
      <c r="F181" s="73">
        <v>1254.625</v>
      </c>
      <c r="G181" s="74">
        <v>1360.5809999999999</v>
      </c>
      <c r="H181" s="57">
        <v>646.596</v>
      </c>
      <c r="I181" s="57">
        <v>1611.2</v>
      </c>
      <c r="J181" s="57">
        <v>1502.877</v>
      </c>
      <c r="K181" s="57">
        <v>902.92399999999998</v>
      </c>
      <c r="L181" s="73">
        <v>948.17399999999998</v>
      </c>
      <c r="M181" s="74">
        <v>428.697</v>
      </c>
      <c r="N181" s="57">
        <v>1332.7349999999999</v>
      </c>
      <c r="O181" s="57">
        <v>686.97400000000005</v>
      </c>
      <c r="P181" s="57">
        <v>917.404</v>
      </c>
      <c r="Q181" s="73">
        <v>690.31500000000005</v>
      </c>
      <c r="R181" s="74">
        <v>757.56500000000005</v>
      </c>
      <c r="S181" s="57">
        <v>586.44799999999998</v>
      </c>
      <c r="T181" s="57">
        <v>409.762</v>
      </c>
      <c r="U181" s="57">
        <v>1213.5519999999999</v>
      </c>
      <c r="V181" s="57">
        <v>866.16600000000005</v>
      </c>
      <c r="W181" s="73">
        <v>418.95100000000002</v>
      </c>
      <c r="X181" s="59"/>
    </row>
    <row r="182" spans="1:24">
      <c r="A182" s="72">
        <v>179</v>
      </c>
      <c r="B182" s="74">
        <v>3336.2919999999999</v>
      </c>
      <c r="C182" s="57">
        <v>4483.5690000000004</v>
      </c>
      <c r="D182" s="57">
        <v>612.90200000000004</v>
      </c>
      <c r="E182" s="57">
        <v>968.08399999999995</v>
      </c>
      <c r="F182" s="73">
        <v>1221.2090000000001</v>
      </c>
      <c r="G182" s="74">
        <v>1170.3889999999999</v>
      </c>
      <c r="H182" s="57">
        <v>943.57899999999995</v>
      </c>
      <c r="I182" s="57">
        <v>1486.587</v>
      </c>
      <c r="J182" s="57">
        <v>2020.126</v>
      </c>
      <c r="K182" s="57">
        <v>1134.607</v>
      </c>
      <c r="L182" s="73">
        <v>1215.9179999999999</v>
      </c>
      <c r="M182" s="74">
        <v>352.11900000000003</v>
      </c>
      <c r="N182" s="57">
        <v>1267.2950000000001</v>
      </c>
      <c r="O182" s="57">
        <v>1045.6369999999999</v>
      </c>
      <c r="P182" s="57">
        <v>307.565</v>
      </c>
      <c r="Q182" s="73">
        <v>754.64099999999996</v>
      </c>
      <c r="R182" s="74">
        <v>610.67399999999998</v>
      </c>
      <c r="S182" s="57">
        <v>708.41600000000005</v>
      </c>
      <c r="T182" s="57">
        <v>1060.2560000000001</v>
      </c>
      <c r="U182" s="57">
        <v>427.86200000000002</v>
      </c>
      <c r="V182" s="57">
        <v>831.35799999999995</v>
      </c>
      <c r="W182" s="73">
        <v>1146.0239999999999</v>
      </c>
      <c r="X182" s="59"/>
    </row>
    <row r="183" spans="1:24">
      <c r="A183" s="72">
        <v>180</v>
      </c>
      <c r="B183" s="74">
        <v>3655.97</v>
      </c>
      <c r="C183" s="57">
        <v>2967.8829999999998</v>
      </c>
      <c r="D183" s="57">
        <v>950.82</v>
      </c>
      <c r="E183" s="57">
        <v>242.54300000000001</v>
      </c>
      <c r="F183" s="73">
        <v>911.41700000000003</v>
      </c>
      <c r="G183" s="74">
        <v>2976.3760000000002</v>
      </c>
      <c r="H183" s="57">
        <v>749.90700000000004</v>
      </c>
      <c r="I183" s="57">
        <v>1981.559</v>
      </c>
      <c r="J183" s="57">
        <v>1101.6079999999999</v>
      </c>
      <c r="K183" s="57">
        <v>1516.6610000000001</v>
      </c>
      <c r="L183" s="73">
        <v>958.47699999999998</v>
      </c>
      <c r="M183" s="74">
        <v>617.21799999999996</v>
      </c>
      <c r="N183" s="57">
        <v>1289.8510000000001</v>
      </c>
      <c r="O183" s="57">
        <v>1672.6010000000001</v>
      </c>
      <c r="P183" s="57">
        <v>357.54899999999998</v>
      </c>
      <c r="Q183" s="73">
        <v>310.767</v>
      </c>
      <c r="R183" s="74">
        <v>541.89300000000003</v>
      </c>
      <c r="S183" s="57">
        <v>487.73200000000003</v>
      </c>
      <c r="T183" s="57">
        <v>1083.0909999999999</v>
      </c>
      <c r="U183" s="57">
        <v>718.30100000000004</v>
      </c>
      <c r="V183" s="57">
        <v>1885.3489999999999</v>
      </c>
      <c r="W183" s="73">
        <v>1449.829</v>
      </c>
      <c r="X183" s="59"/>
    </row>
    <row r="184" spans="1:24">
      <c r="A184" s="72">
        <v>181</v>
      </c>
      <c r="B184" s="74">
        <v>2210.3180000000002</v>
      </c>
      <c r="C184" s="57">
        <v>2986.261</v>
      </c>
      <c r="D184" s="57">
        <v>921.024</v>
      </c>
      <c r="E184" s="57">
        <v>697.27700000000004</v>
      </c>
      <c r="F184" s="73">
        <v>1332.874</v>
      </c>
      <c r="G184" s="74">
        <v>3319.027</v>
      </c>
      <c r="H184" s="57">
        <v>668.31700000000001</v>
      </c>
      <c r="I184" s="57">
        <v>1007.348</v>
      </c>
      <c r="J184" s="57">
        <v>750.88199999999995</v>
      </c>
      <c r="K184" s="57">
        <v>1276.902</v>
      </c>
      <c r="L184" s="73">
        <v>446.38</v>
      </c>
      <c r="M184" s="74">
        <v>599.25699999999995</v>
      </c>
      <c r="N184" s="57">
        <v>1768.393</v>
      </c>
      <c r="O184" s="57">
        <v>231.405</v>
      </c>
      <c r="P184" s="57">
        <v>398.48399999999998</v>
      </c>
      <c r="Q184" s="73">
        <v>1412.097</v>
      </c>
      <c r="R184" s="74">
        <v>524.62900000000002</v>
      </c>
      <c r="S184" s="57">
        <v>561.24699999999996</v>
      </c>
      <c r="T184" s="57">
        <v>1780.3679999999999</v>
      </c>
      <c r="U184" s="57">
        <v>1685.829</v>
      </c>
      <c r="V184" s="57">
        <v>1706.992</v>
      </c>
      <c r="W184" s="73">
        <v>657.31700000000001</v>
      </c>
      <c r="X184" s="59"/>
    </row>
    <row r="185" spans="1:24">
      <c r="A185" s="72">
        <v>182</v>
      </c>
      <c r="B185" s="74">
        <v>1885.07</v>
      </c>
      <c r="C185" s="57">
        <v>3185.7820000000002</v>
      </c>
      <c r="D185" s="57">
        <v>318.84300000000002</v>
      </c>
      <c r="E185" s="57">
        <v>659.54499999999996</v>
      </c>
      <c r="F185" s="73">
        <v>1151.0360000000001</v>
      </c>
      <c r="G185" s="74">
        <v>1135.72</v>
      </c>
      <c r="H185" s="57">
        <v>478.82100000000003</v>
      </c>
      <c r="I185" s="57">
        <v>1721.0540000000001</v>
      </c>
      <c r="J185" s="57">
        <v>242.26499999999999</v>
      </c>
      <c r="K185" s="57">
        <v>731.94600000000003</v>
      </c>
      <c r="L185" s="73">
        <v>694.07500000000005</v>
      </c>
      <c r="M185" s="74">
        <v>506.52800000000002</v>
      </c>
      <c r="N185" s="57">
        <v>959.03399999999999</v>
      </c>
      <c r="O185" s="57">
        <v>795.29700000000003</v>
      </c>
      <c r="P185" s="57">
        <v>593.13099999999997</v>
      </c>
      <c r="Q185" s="73">
        <v>1534.204</v>
      </c>
      <c r="R185" s="74">
        <v>206.20400000000001</v>
      </c>
      <c r="S185" s="57">
        <v>280.69299999999998</v>
      </c>
      <c r="T185" s="57">
        <v>603.85199999999998</v>
      </c>
      <c r="U185" s="57">
        <v>1358.2139999999999</v>
      </c>
      <c r="V185" s="57">
        <v>1605.77</v>
      </c>
      <c r="W185" s="73">
        <v>1185.4269999999999</v>
      </c>
      <c r="X185" s="59"/>
    </row>
    <row r="186" spans="1:24">
      <c r="A186" s="72">
        <v>183</v>
      </c>
      <c r="B186" s="74">
        <v>2353.0309999999999</v>
      </c>
      <c r="C186" s="57">
        <v>3508.6619999999998</v>
      </c>
      <c r="D186" s="57">
        <v>995.37400000000002</v>
      </c>
      <c r="E186" s="57">
        <v>972.81799999999998</v>
      </c>
      <c r="F186" s="73">
        <v>609.83900000000006</v>
      </c>
      <c r="G186" s="74">
        <v>951.65499999999997</v>
      </c>
      <c r="H186" s="57">
        <v>886.63300000000004</v>
      </c>
      <c r="I186" s="57">
        <v>813.11800000000005</v>
      </c>
      <c r="J186" s="57">
        <v>673.88599999999997</v>
      </c>
      <c r="K186" s="57">
        <v>769.95600000000002</v>
      </c>
      <c r="L186" s="73">
        <v>492.327</v>
      </c>
      <c r="M186" s="74">
        <v>1165.0989999999999</v>
      </c>
      <c r="N186" s="57">
        <v>694.49199999999996</v>
      </c>
      <c r="O186" s="57">
        <v>1000.1079999999999</v>
      </c>
      <c r="P186" s="57">
        <v>694.35299999999995</v>
      </c>
      <c r="Q186" s="73">
        <v>1529.192</v>
      </c>
      <c r="R186" s="74">
        <v>429.25400000000002</v>
      </c>
      <c r="S186" s="57">
        <v>1249.752</v>
      </c>
      <c r="T186" s="57">
        <v>1476.5619999999999</v>
      </c>
      <c r="U186" s="57">
        <v>1371.0239999999999</v>
      </c>
      <c r="V186" s="57">
        <v>2165.9029999999998</v>
      </c>
      <c r="W186" s="73">
        <v>888.44299999999998</v>
      </c>
      <c r="X186" s="59"/>
    </row>
    <row r="187" spans="1:24">
      <c r="A187" s="72">
        <v>184</v>
      </c>
      <c r="B187" s="74">
        <v>1915.2840000000001</v>
      </c>
      <c r="C187" s="57">
        <v>3307.61</v>
      </c>
      <c r="D187" s="57">
        <v>844.44600000000003</v>
      </c>
      <c r="E187" s="57">
        <v>606.08000000000004</v>
      </c>
      <c r="F187" s="73">
        <v>783.32299999999998</v>
      </c>
      <c r="G187" s="74">
        <v>1218.2850000000001</v>
      </c>
      <c r="H187" s="57">
        <v>1296.2560000000001</v>
      </c>
      <c r="I187" s="57">
        <v>1409.73</v>
      </c>
      <c r="J187" s="57">
        <v>1196.5650000000001</v>
      </c>
      <c r="K187" s="57">
        <v>1039.511</v>
      </c>
      <c r="L187" s="73">
        <v>614.15499999999997</v>
      </c>
      <c r="M187" s="74">
        <v>585.05499999999995</v>
      </c>
      <c r="N187" s="57">
        <v>1476.144</v>
      </c>
      <c r="O187" s="57">
        <v>586.86500000000001</v>
      </c>
      <c r="P187" s="57">
        <v>503.18700000000001</v>
      </c>
      <c r="Q187" s="73">
        <v>594.52300000000002</v>
      </c>
      <c r="R187" s="74">
        <v>166.94</v>
      </c>
      <c r="S187" s="57">
        <v>184.762</v>
      </c>
      <c r="T187" s="57">
        <v>872.29200000000003</v>
      </c>
      <c r="U187" s="57">
        <v>1220.931</v>
      </c>
      <c r="V187" s="57">
        <v>1759.761</v>
      </c>
      <c r="W187" s="73">
        <v>822.58600000000001</v>
      </c>
      <c r="X187" s="59"/>
    </row>
    <row r="188" spans="1:24">
      <c r="A188" s="72">
        <v>185</v>
      </c>
      <c r="B188" s="74">
        <v>2418.192</v>
      </c>
      <c r="C188" s="57">
        <v>2851.4839999999999</v>
      </c>
      <c r="D188" s="57">
        <v>1072.787</v>
      </c>
      <c r="E188" s="57">
        <v>757.98199999999997</v>
      </c>
      <c r="F188" s="73">
        <v>1082.5340000000001</v>
      </c>
      <c r="G188" s="74">
        <v>1422.54</v>
      </c>
      <c r="H188" s="57">
        <v>811.726</v>
      </c>
      <c r="I188" s="57">
        <v>992.86800000000005</v>
      </c>
      <c r="J188" s="57">
        <v>601.346</v>
      </c>
      <c r="K188" s="57">
        <v>1010.69</v>
      </c>
      <c r="L188" s="73">
        <v>616.52200000000005</v>
      </c>
      <c r="M188" s="74">
        <v>896.65800000000002</v>
      </c>
      <c r="N188" s="57">
        <v>1753.2170000000001</v>
      </c>
      <c r="O188" s="57">
        <v>1444.26</v>
      </c>
      <c r="P188" s="57">
        <v>340.14499999999998</v>
      </c>
      <c r="Q188" s="73">
        <v>1042.8520000000001</v>
      </c>
      <c r="R188" s="74">
        <v>324.13400000000001</v>
      </c>
      <c r="S188" s="57">
        <v>536.74199999999996</v>
      </c>
      <c r="T188" s="57">
        <v>1572.7719999999999</v>
      </c>
      <c r="U188" s="57">
        <v>826.48500000000001</v>
      </c>
      <c r="V188" s="57">
        <v>1007.905</v>
      </c>
      <c r="W188" s="73">
        <v>886.91200000000003</v>
      </c>
      <c r="X188" s="59"/>
    </row>
    <row r="189" spans="1:24">
      <c r="A189" s="72">
        <v>186</v>
      </c>
      <c r="B189" s="74">
        <v>1535.597</v>
      </c>
      <c r="C189" s="57">
        <v>3265.4229999999998</v>
      </c>
      <c r="D189" s="57">
        <v>709.529</v>
      </c>
      <c r="E189" s="57">
        <v>746.28700000000003</v>
      </c>
      <c r="F189" s="73">
        <v>335.55099999999999</v>
      </c>
      <c r="G189" s="74">
        <v>730.27499999999998</v>
      </c>
      <c r="H189" s="57">
        <v>716.35199999999998</v>
      </c>
      <c r="I189" s="57">
        <v>1031.018</v>
      </c>
      <c r="J189" s="57">
        <v>671.93700000000001</v>
      </c>
      <c r="K189" s="57">
        <v>470.32799999999997</v>
      </c>
      <c r="L189" s="73">
        <v>1223.4369999999999</v>
      </c>
      <c r="M189" s="74">
        <v>1069.028</v>
      </c>
      <c r="N189" s="57">
        <v>886.07600000000002</v>
      </c>
      <c r="O189" s="57">
        <v>1072.509</v>
      </c>
      <c r="P189" s="57">
        <v>263.14999999999998</v>
      </c>
      <c r="Q189" s="73">
        <v>718.58</v>
      </c>
      <c r="R189" s="74">
        <v>357.68900000000002</v>
      </c>
      <c r="S189" s="57">
        <v>518.22400000000005</v>
      </c>
      <c r="T189" s="57">
        <v>537.02</v>
      </c>
      <c r="U189" s="57">
        <v>911.55600000000004</v>
      </c>
      <c r="V189" s="57">
        <v>1530.5840000000001</v>
      </c>
      <c r="W189" s="73">
        <v>1915.423</v>
      </c>
      <c r="X189" s="59"/>
    </row>
    <row r="190" spans="1:24">
      <c r="A190" s="72">
        <v>187</v>
      </c>
      <c r="B190" s="74">
        <v>4824.1319999999996</v>
      </c>
      <c r="C190" s="57">
        <v>4611.5240000000003</v>
      </c>
      <c r="D190" s="57">
        <v>1041.7380000000001</v>
      </c>
      <c r="E190" s="57">
        <v>776.36099999999999</v>
      </c>
      <c r="F190" s="73">
        <v>573.49900000000002</v>
      </c>
      <c r="G190" s="74">
        <v>471.44200000000001</v>
      </c>
      <c r="H190" s="57">
        <v>568.06899999999996</v>
      </c>
      <c r="I190" s="57">
        <v>1404.7180000000001</v>
      </c>
      <c r="J190" s="57">
        <v>984.51400000000001</v>
      </c>
      <c r="K190" s="57">
        <v>437.46899999999999</v>
      </c>
      <c r="L190" s="73">
        <v>1127.367</v>
      </c>
      <c r="M190" s="74">
        <v>837.34500000000003</v>
      </c>
      <c r="N190" s="57">
        <v>565.00599999999997</v>
      </c>
      <c r="O190" s="57">
        <v>483.83300000000003</v>
      </c>
      <c r="P190" s="57">
        <v>537.43799999999999</v>
      </c>
      <c r="Q190" s="73">
        <v>582.13199999999995</v>
      </c>
      <c r="R190" s="74">
        <v>543.98199999999997</v>
      </c>
      <c r="S190" s="57">
        <v>410.17899999999997</v>
      </c>
      <c r="T190" s="57">
        <v>622.37</v>
      </c>
      <c r="U190" s="57">
        <v>921.99800000000005</v>
      </c>
      <c r="V190" s="57">
        <v>1837.731</v>
      </c>
      <c r="W190" s="73">
        <v>1617.883</v>
      </c>
      <c r="X190" s="59"/>
    </row>
    <row r="191" spans="1:24">
      <c r="A191" s="72">
        <v>188</v>
      </c>
      <c r="B191" s="74">
        <v>2132.4870000000001</v>
      </c>
      <c r="C191" s="57">
        <v>2450.9119999999998</v>
      </c>
      <c r="D191" s="57">
        <v>733.61699999999996</v>
      </c>
      <c r="E191" s="57">
        <v>329.56400000000002</v>
      </c>
      <c r="F191" s="73">
        <v>1614.402</v>
      </c>
      <c r="G191" s="74">
        <v>762.02</v>
      </c>
      <c r="H191" s="57">
        <v>466.56900000000002</v>
      </c>
      <c r="I191" s="57">
        <v>1757.2550000000001</v>
      </c>
      <c r="J191" s="57">
        <v>522.54</v>
      </c>
      <c r="K191" s="57">
        <v>581.01800000000003</v>
      </c>
      <c r="L191" s="73">
        <v>492.46600000000001</v>
      </c>
      <c r="M191" s="74">
        <v>781.51300000000003</v>
      </c>
      <c r="N191" s="57">
        <v>2540.578</v>
      </c>
      <c r="O191" s="57">
        <v>752.55200000000002</v>
      </c>
      <c r="P191" s="57">
        <v>526.29899999999998</v>
      </c>
      <c r="Q191" s="73">
        <v>413.52100000000002</v>
      </c>
      <c r="R191" s="74">
        <v>279.30099999999999</v>
      </c>
      <c r="S191" s="57">
        <v>281.25</v>
      </c>
      <c r="T191" s="57">
        <v>503.74400000000003</v>
      </c>
      <c r="U191" s="57">
        <v>879.67200000000003</v>
      </c>
      <c r="V191" s="57">
        <v>1548.684</v>
      </c>
      <c r="W191" s="73">
        <v>1542.6969999999999</v>
      </c>
      <c r="X191" s="59"/>
    </row>
    <row r="192" spans="1:24">
      <c r="A192" s="72">
        <v>189</v>
      </c>
      <c r="B192" s="74">
        <v>2288.288</v>
      </c>
      <c r="C192" s="57">
        <v>4535.2240000000002</v>
      </c>
      <c r="D192" s="57">
        <v>1677.1959999999999</v>
      </c>
      <c r="E192" s="57">
        <v>1130.9870000000001</v>
      </c>
      <c r="F192" s="73">
        <v>1378.2639999999999</v>
      </c>
      <c r="G192" s="74">
        <v>1924.6120000000001</v>
      </c>
      <c r="H192" s="57">
        <v>642.83699999999999</v>
      </c>
      <c r="I192" s="57">
        <v>1287.4839999999999</v>
      </c>
      <c r="J192" s="57">
        <v>830.10500000000002</v>
      </c>
      <c r="K192" s="57">
        <v>657.73500000000001</v>
      </c>
      <c r="L192" s="73">
        <v>1638.35</v>
      </c>
      <c r="M192" s="74">
        <v>676.39200000000005</v>
      </c>
      <c r="N192" s="57">
        <v>1886.184</v>
      </c>
      <c r="O192" s="57">
        <v>1073.623</v>
      </c>
      <c r="P192" s="57">
        <v>681.12599999999998</v>
      </c>
      <c r="Q192" s="73">
        <v>444.98700000000002</v>
      </c>
      <c r="R192" s="74">
        <v>450.13900000000001</v>
      </c>
      <c r="S192" s="57">
        <v>351.423</v>
      </c>
      <c r="T192" s="57">
        <v>698.80899999999997</v>
      </c>
      <c r="U192" s="57">
        <v>635.59699999999998</v>
      </c>
      <c r="V192" s="57">
        <v>724.149</v>
      </c>
      <c r="W192" s="73">
        <v>318.14699999999999</v>
      </c>
      <c r="X192" s="59"/>
    </row>
    <row r="193" spans="1:24">
      <c r="A193" s="72">
        <v>190</v>
      </c>
      <c r="B193" s="74">
        <v>3139.6959999999999</v>
      </c>
      <c r="C193" s="57">
        <v>2017.8979999999999</v>
      </c>
      <c r="D193" s="57">
        <v>1613.01</v>
      </c>
      <c r="E193" s="57">
        <v>796.41099999999994</v>
      </c>
      <c r="F193" s="73">
        <v>1407.7809999999999</v>
      </c>
      <c r="G193" s="74">
        <v>655.64599999999996</v>
      </c>
      <c r="H193" s="57">
        <v>593.40899999999999</v>
      </c>
      <c r="I193" s="57">
        <v>268.858</v>
      </c>
      <c r="J193" s="57">
        <v>951.37599999999998</v>
      </c>
      <c r="K193" s="57">
        <v>809.49800000000005</v>
      </c>
      <c r="L193" s="73">
        <v>1200.6030000000001</v>
      </c>
      <c r="M193" s="74">
        <v>789.31</v>
      </c>
      <c r="N193" s="57">
        <v>1622.06</v>
      </c>
      <c r="O193" s="57">
        <v>633.09100000000001</v>
      </c>
      <c r="P193" s="57">
        <v>679.87300000000005</v>
      </c>
      <c r="Q193" s="73">
        <v>398.34500000000003</v>
      </c>
      <c r="R193" s="74">
        <v>352.39800000000002</v>
      </c>
      <c r="S193" s="57">
        <v>354.20800000000003</v>
      </c>
      <c r="T193" s="57">
        <v>459.60700000000003</v>
      </c>
      <c r="U193" s="57">
        <v>1872.6790000000001</v>
      </c>
      <c r="V193" s="57">
        <v>1153.403</v>
      </c>
      <c r="W193" s="73">
        <v>636.71100000000001</v>
      </c>
      <c r="X193" s="59"/>
    </row>
    <row r="194" spans="1:24">
      <c r="A194" s="72">
        <v>191</v>
      </c>
      <c r="B194" s="74">
        <v>1954.548</v>
      </c>
      <c r="C194" s="57">
        <v>3637.87</v>
      </c>
      <c r="D194" s="57">
        <v>1258.8019999999999</v>
      </c>
      <c r="E194" s="57">
        <v>1205.894</v>
      </c>
      <c r="F194" s="73">
        <v>3429.578</v>
      </c>
      <c r="G194" s="74">
        <v>1155.492</v>
      </c>
      <c r="H194" s="57">
        <v>666.08900000000006</v>
      </c>
      <c r="I194" s="57">
        <v>1249.8910000000001</v>
      </c>
      <c r="J194" s="57">
        <v>411.43200000000002</v>
      </c>
      <c r="K194" s="57">
        <v>1033.941</v>
      </c>
      <c r="L194" s="73">
        <v>1077.521</v>
      </c>
      <c r="M194" s="74">
        <v>1119.569</v>
      </c>
      <c r="N194" s="57">
        <v>1143.0999999999999</v>
      </c>
      <c r="O194" s="57">
        <v>732.22400000000005</v>
      </c>
      <c r="P194" s="57">
        <v>1444.538</v>
      </c>
      <c r="Q194" s="73">
        <v>225.55699999999999</v>
      </c>
      <c r="R194" s="74">
        <v>355.322</v>
      </c>
      <c r="S194" s="57">
        <v>436.35500000000002</v>
      </c>
      <c r="T194" s="57">
        <v>960.00900000000001</v>
      </c>
      <c r="U194" s="57">
        <v>1291.383</v>
      </c>
      <c r="V194" s="57">
        <v>1356.961</v>
      </c>
      <c r="W194" s="73">
        <v>491.77</v>
      </c>
      <c r="X194" s="59"/>
    </row>
    <row r="195" spans="1:24">
      <c r="A195" s="72">
        <v>192</v>
      </c>
      <c r="B195" s="74">
        <v>2295.6669999999999</v>
      </c>
      <c r="C195" s="57">
        <v>3989.0149999999999</v>
      </c>
      <c r="D195" s="57">
        <v>1578.3409999999999</v>
      </c>
      <c r="E195" s="57">
        <v>932.71900000000005</v>
      </c>
      <c r="F195" s="73">
        <v>843.61</v>
      </c>
      <c r="G195" s="74">
        <v>1734.0029999999999</v>
      </c>
      <c r="H195" s="57">
        <v>1104.95</v>
      </c>
      <c r="I195" s="57">
        <v>1802.7840000000001</v>
      </c>
      <c r="J195" s="57">
        <v>717.60500000000002</v>
      </c>
      <c r="K195" s="57">
        <v>1068.75</v>
      </c>
      <c r="L195" s="73">
        <v>1257.271</v>
      </c>
      <c r="M195" s="74">
        <v>778.31</v>
      </c>
      <c r="N195" s="57">
        <v>1158.694</v>
      </c>
      <c r="O195" s="57">
        <v>645.06500000000005</v>
      </c>
      <c r="P195" s="57">
        <v>696.30200000000002</v>
      </c>
      <c r="Q195" s="73">
        <v>1204.0840000000001</v>
      </c>
      <c r="R195" s="74">
        <v>1089.634</v>
      </c>
      <c r="S195" s="57">
        <v>848.90099999999995</v>
      </c>
      <c r="T195" s="57">
        <v>344.18299999999999</v>
      </c>
      <c r="U195" s="57">
        <v>2498.808</v>
      </c>
      <c r="V195" s="57">
        <v>1715.067</v>
      </c>
      <c r="W195" s="73">
        <v>176.268</v>
      </c>
      <c r="X195" s="59"/>
    </row>
    <row r="196" spans="1:24">
      <c r="A196" s="72">
        <v>193</v>
      </c>
      <c r="B196" s="74">
        <v>2630.3829999999998</v>
      </c>
      <c r="C196" s="57">
        <v>3448.6529999999998</v>
      </c>
      <c r="D196" s="57">
        <v>1096.039</v>
      </c>
      <c r="E196" s="57">
        <v>1671.07</v>
      </c>
      <c r="F196" s="73">
        <v>1912.499</v>
      </c>
      <c r="G196" s="74">
        <v>1064.155</v>
      </c>
      <c r="H196" s="57">
        <v>769.678</v>
      </c>
      <c r="I196" s="57">
        <v>1181.9459999999999</v>
      </c>
      <c r="J196" s="57">
        <v>786.10699999999997</v>
      </c>
      <c r="K196" s="57">
        <v>1110.798</v>
      </c>
      <c r="L196" s="73">
        <v>1479.2070000000001</v>
      </c>
      <c r="M196" s="74">
        <v>648.96299999999997</v>
      </c>
      <c r="N196" s="57">
        <v>1246.55</v>
      </c>
      <c r="O196" s="57">
        <v>562.91700000000003</v>
      </c>
      <c r="P196" s="57">
        <v>230.98699999999999</v>
      </c>
      <c r="Q196" s="73">
        <v>246.303</v>
      </c>
      <c r="R196" s="74">
        <v>430.09</v>
      </c>
      <c r="S196" s="57">
        <v>924.78300000000002</v>
      </c>
      <c r="T196" s="57">
        <v>349.613</v>
      </c>
      <c r="U196" s="57">
        <v>1422.54</v>
      </c>
      <c r="V196" s="57">
        <v>2173.0030000000002</v>
      </c>
      <c r="W196" s="73">
        <v>325.24700000000001</v>
      </c>
      <c r="X196" s="59"/>
    </row>
    <row r="197" spans="1:24">
      <c r="A197" s="72">
        <v>194</v>
      </c>
      <c r="B197" s="74">
        <v>3174.643</v>
      </c>
      <c r="C197" s="57">
        <v>3699.55</v>
      </c>
      <c r="D197" s="57">
        <v>1117.8989999999999</v>
      </c>
      <c r="E197" s="57">
        <v>1440.222</v>
      </c>
      <c r="F197" s="73">
        <v>1516.2429999999999</v>
      </c>
      <c r="G197" s="74">
        <v>1138.087</v>
      </c>
      <c r="H197" s="57">
        <v>446.101</v>
      </c>
      <c r="I197" s="57">
        <v>1056.636</v>
      </c>
      <c r="J197" s="57">
        <v>576.702</v>
      </c>
      <c r="K197" s="57">
        <v>1408.1990000000001</v>
      </c>
      <c r="L197" s="73">
        <v>917.404</v>
      </c>
      <c r="M197" s="74">
        <v>899.58199999999999</v>
      </c>
      <c r="N197" s="57">
        <v>1469.6</v>
      </c>
      <c r="O197" s="57">
        <v>282.78100000000001</v>
      </c>
      <c r="P197" s="57">
        <v>477.98599999999999</v>
      </c>
      <c r="Q197" s="73">
        <v>366.46</v>
      </c>
      <c r="R197" s="74">
        <v>236.69499999999999</v>
      </c>
      <c r="S197" s="57">
        <v>1510.117</v>
      </c>
      <c r="T197" s="57">
        <v>399.041</v>
      </c>
      <c r="U197" s="57">
        <v>853.21699999999998</v>
      </c>
      <c r="V197" s="57">
        <v>2224.9369999999999</v>
      </c>
      <c r="W197" s="73">
        <v>1209.931</v>
      </c>
      <c r="X197" s="59"/>
    </row>
    <row r="198" spans="1:24">
      <c r="A198" s="72">
        <v>195</v>
      </c>
      <c r="B198" s="74">
        <v>2358.7399999999998</v>
      </c>
      <c r="C198" s="57">
        <v>2076.2370000000001</v>
      </c>
      <c r="D198" s="57">
        <v>1632.085</v>
      </c>
      <c r="E198" s="57">
        <v>1366.847</v>
      </c>
      <c r="F198" s="73">
        <v>1013.196</v>
      </c>
      <c r="G198" s="74">
        <v>778.17100000000005</v>
      </c>
      <c r="H198" s="57">
        <v>1469.6</v>
      </c>
      <c r="I198" s="57">
        <v>977.97</v>
      </c>
      <c r="J198" s="57">
        <v>784.99400000000003</v>
      </c>
      <c r="K198" s="57">
        <v>1106.6210000000001</v>
      </c>
      <c r="L198" s="73">
        <v>469.77100000000002</v>
      </c>
      <c r="M198" s="74">
        <v>1084.761</v>
      </c>
      <c r="N198" s="57">
        <v>899.721</v>
      </c>
      <c r="O198" s="57">
        <v>846.81299999999999</v>
      </c>
      <c r="P198" s="57">
        <v>501.79399999999998</v>
      </c>
      <c r="Q198" s="73">
        <v>635.59699999999998</v>
      </c>
      <c r="R198" s="74">
        <v>739.46400000000006</v>
      </c>
      <c r="S198" s="57">
        <v>791.39800000000002</v>
      </c>
      <c r="T198" s="57">
        <v>515.85699999999997</v>
      </c>
      <c r="U198" s="57">
        <v>1520.838</v>
      </c>
      <c r="V198" s="57">
        <v>938.70600000000002</v>
      </c>
      <c r="W198" s="73">
        <v>604.96600000000001</v>
      </c>
      <c r="X198" s="59"/>
    </row>
    <row r="199" spans="1:24">
      <c r="A199" s="72">
        <v>196</v>
      </c>
      <c r="B199" s="74">
        <v>976.995</v>
      </c>
      <c r="C199" s="57">
        <v>2089.3249999999998</v>
      </c>
      <c r="D199" s="57">
        <v>702.42899999999997</v>
      </c>
      <c r="E199" s="57">
        <v>682.101</v>
      </c>
      <c r="F199" s="73">
        <v>864.07799999999997</v>
      </c>
      <c r="G199" s="74">
        <v>739.74300000000005</v>
      </c>
      <c r="H199" s="57">
        <v>738.21100000000001</v>
      </c>
      <c r="I199" s="57">
        <v>1434.931</v>
      </c>
      <c r="J199" s="57">
        <v>446.38</v>
      </c>
      <c r="K199" s="57">
        <v>939.68100000000004</v>
      </c>
      <c r="L199" s="73">
        <v>1424.6279999999999</v>
      </c>
      <c r="M199" s="74">
        <v>994.26</v>
      </c>
      <c r="N199" s="57">
        <v>1229.8420000000001</v>
      </c>
      <c r="O199" s="57">
        <v>541.61500000000001</v>
      </c>
      <c r="P199" s="57">
        <v>508.75599999999997</v>
      </c>
      <c r="Q199" s="73">
        <v>328.45</v>
      </c>
      <c r="R199" s="74">
        <v>674.58199999999999</v>
      </c>
      <c r="S199" s="57">
        <v>616.38300000000004</v>
      </c>
      <c r="T199" s="57">
        <v>695.88499999999999</v>
      </c>
      <c r="U199" s="57">
        <v>1021.689</v>
      </c>
      <c r="V199" s="57">
        <v>1608.972</v>
      </c>
      <c r="W199" s="73">
        <v>904.17700000000002</v>
      </c>
      <c r="X199" s="59"/>
    </row>
    <row r="200" spans="1:24">
      <c r="A200" s="72">
        <v>197</v>
      </c>
      <c r="B200" s="74">
        <v>1613.01</v>
      </c>
      <c r="C200" s="57">
        <v>3964.0920000000001</v>
      </c>
      <c r="D200" s="57">
        <v>1262.422</v>
      </c>
      <c r="E200" s="57">
        <v>627.93899999999996</v>
      </c>
      <c r="F200" s="73">
        <v>1484.498</v>
      </c>
      <c r="G200" s="74">
        <v>645.34299999999996</v>
      </c>
      <c r="H200" s="57">
        <v>630.72400000000005</v>
      </c>
      <c r="I200" s="57">
        <v>1345.962</v>
      </c>
      <c r="J200" s="57">
        <v>540.91899999999998</v>
      </c>
      <c r="K200" s="57">
        <v>874.10199999999998</v>
      </c>
      <c r="L200" s="73">
        <v>451.25299999999999</v>
      </c>
      <c r="M200" s="74">
        <v>886.21600000000001</v>
      </c>
      <c r="N200" s="57">
        <v>1185.566</v>
      </c>
      <c r="O200" s="57">
        <v>288.49</v>
      </c>
      <c r="P200" s="57">
        <v>442.06400000000002</v>
      </c>
      <c r="Q200" s="73">
        <v>606.21900000000005</v>
      </c>
      <c r="R200" s="74">
        <v>930.63099999999997</v>
      </c>
      <c r="S200" s="57">
        <v>188.24299999999999</v>
      </c>
      <c r="T200" s="57">
        <v>923.94799999999998</v>
      </c>
      <c r="U200" s="57">
        <v>758.53899999999999</v>
      </c>
      <c r="V200" s="57">
        <v>1968.3320000000001</v>
      </c>
      <c r="W200" s="73">
        <v>596.33299999999997</v>
      </c>
      <c r="X200" s="59"/>
    </row>
    <row r="201" spans="1:24">
      <c r="A201" s="72">
        <v>198</v>
      </c>
      <c r="B201" s="74">
        <v>4033.8470000000002</v>
      </c>
      <c r="C201" s="57">
        <v>3609.1880000000001</v>
      </c>
      <c r="D201" s="57">
        <v>1439.1079999999999</v>
      </c>
      <c r="E201" s="57">
        <v>877.44399999999996</v>
      </c>
      <c r="F201" s="73">
        <v>1664.665</v>
      </c>
      <c r="G201" s="74">
        <v>974.07100000000003</v>
      </c>
      <c r="H201" s="57">
        <v>1279.6869999999999</v>
      </c>
      <c r="I201" s="57">
        <v>1093.5329999999999</v>
      </c>
      <c r="J201" s="57">
        <v>1239.17</v>
      </c>
      <c r="K201" s="57">
        <v>1107.1780000000001</v>
      </c>
      <c r="L201" s="73">
        <v>1191.692</v>
      </c>
      <c r="M201" s="74">
        <v>996.48800000000006</v>
      </c>
      <c r="N201" s="57">
        <v>1335.6590000000001</v>
      </c>
      <c r="O201" s="57">
        <v>752.13499999999999</v>
      </c>
      <c r="P201" s="57">
        <v>417.14100000000002</v>
      </c>
      <c r="Q201" s="73">
        <v>490.37700000000001</v>
      </c>
      <c r="R201" s="74">
        <v>759.375</v>
      </c>
      <c r="S201" s="57">
        <v>522.40099999999995</v>
      </c>
      <c r="T201" s="57">
        <v>664.83600000000001</v>
      </c>
      <c r="U201" s="57">
        <v>1111.4939999999999</v>
      </c>
      <c r="V201" s="57">
        <v>2332.0070000000001</v>
      </c>
      <c r="W201" s="73">
        <v>582.68899999999996</v>
      </c>
      <c r="X201" s="59"/>
    </row>
    <row r="202" spans="1:24">
      <c r="A202" s="72">
        <v>199</v>
      </c>
      <c r="B202" s="74">
        <v>1788.3040000000001</v>
      </c>
      <c r="C202" s="57">
        <v>1440.0830000000001</v>
      </c>
      <c r="D202" s="57">
        <v>2046.58</v>
      </c>
      <c r="E202" s="57">
        <v>510.28800000000001</v>
      </c>
      <c r="F202" s="73">
        <v>1060.396</v>
      </c>
      <c r="G202" s="74">
        <v>787.77800000000002</v>
      </c>
      <c r="H202" s="57">
        <v>1267.5740000000001</v>
      </c>
      <c r="I202" s="57">
        <v>1082.951</v>
      </c>
      <c r="J202" s="57">
        <v>816.59900000000005</v>
      </c>
      <c r="K202" s="57">
        <v>1873.932</v>
      </c>
      <c r="L202" s="73">
        <v>784.43700000000001</v>
      </c>
      <c r="M202" s="74">
        <v>551.91800000000001</v>
      </c>
      <c r="N202" s="57">
        <v>599.95299999999997</v>
      </c>
      <c r="O202" s="57">
        <v>618.75</v>
      </c>
      <c r="P202" s="57">
        <v>571.54999999999995</v>
      </c>
      <c r="Q202" s="73">
        <v>1098.4059999999999</v>
      </c>
      <c r="R202" s="74">
        <v>614.29399999999998</v>
      </c>
      <c r="S202" s="57">
        <v>463.78399999999999</v>
      </c>
      <c r="T202" s="57">
        <v>589.23199999999997</v>
      </c>
      <c r="U202" s="57">
        <v>864.21699999999998</v>
      </c>
      <c r="V202" s="57">
        <v>1494.8009999999999</v>
      </c>
      <c r="W202" s="73">
        <v>1661.741</v>
      </c>
      <c r="X202" s="59"/>
    </row>
    <row r="203" spans="1:24">
      <c r="A203" s="72">
        <v>200</v>
      </c>
      <c r="B203" s="74">
        <v>2094.616</v>
      </c>
      <c r="C203" s="57">
        <v>3444.1970000000001</v>
      </c>
      <c r="D203" s="57">
        <v>468.65699999999998</v>
      </c>
      <c r="E203" s="57">
        <v>798.63800000000003</v>
      </c>
      <c r="F203" s="73">
        <v>775.24699999999996</v>
      </c>
      <c r="G203" s="74">
        <v>915.59400000000005</v>
      </c>
      <c r="H203" s="57">
        <v>902.50599999999997</v>
      </c>
      <c r="I203" s="57">
        <v>1220.652</v>
      </c>
      <c r="J203" s="57">
        <v>843.75</v>
      </c>
      <c r="K203" s="57">
        <v>1595.884</v>
      </c>
      <c r="L203" s="73">
        <v>579.06799999999998</v>
      </c>
      <c r="M203" s="74">
        <v>1313.9380000000001</v>
      </c>
      <c r="N203" s="57">
        <v>918.65700000000004</v>
      </c>
      <c r="O203" s="57">
        <v>350.30900000000003</v>
      </c>
      <c r="P203" s="57">
        <v>1046.8900000000001</v>
      </c>
      <c r="Q203" s="73">
        <v>1306.42</v>
      </c>
      <c r="R203" s="74">
        <v>188.93899999999999</v>
      </c>
      <c r="S203" s="57">
        <v>355.87900000000002</v>
      </c>
      <c r="T203" s="57">
        <v>602.46</v>
      </c>
      <c r="U203" s="57">
        <v>1357.3789999999999</v>
      </c>
      <c r="V203" s="57">
        <v>1268.9659999999999</v>
      </c>
      <c r="W203" s="73">
        <v>1560.798</v>
      </c>
      <c r="X203" s="59"/>
    </row>
    <row r="204" spans="1:24">
      <c r="A204" s="72">
        <v>201</v>
      </c>
      <c r="B204" s="74">
        <v>2213.6590000000001</v>
      </c>
      <c r="C204" s="57">
        <v>2919.8470000000002</v>
      </c>
      <c r="D204" s="57">
        <v>1142.682</v>
      </c>
      <c r="E204" s="57">
        <v>1214.1079999999999</v>
      </c>
      <c r="F204" s="73">
        <v>2169.3829999999998</v>
      </c>
      <c r="G204" s="74">
        <v>709.39</v>
      </c>
      <c r="H204" s="57">
        <v>449.44299999999998</v>
      </c>
      <c r="I204" s="57">
        <v>692.125</v>
      </c>
      <c r="J204" s="57">
        <v>1139.758</v>
      </c>
      <c r="K204" s="57">
        <v>1706.0170000000001</v>
      </c>
      <c r="L204" s="73">
        <v>1500.9280000000001</v>
      </c>
      <c r="M204" s="74">
        <v>1540.47</v>
      </c>
      <c r="N204" s="57">
        <v>1705.0429999999999</v>
      </c>
      <c r="O204" s="57">
        <v>1041.8779999999999</v>
      </c>
      <c r="P204" s="57">
        <v>571.96799999999996</v>
      </c>
      <c r="Q204" s="73">
        <v>461.41699999999997</v>
      </c>
      <c r="R204" s="74">
        <v>521.56500000000005</v>
      </c>
      <c r="S204" s="57">
        <v>564.30999999999995</v>
      </c>
      <c r="T204" s="57">
        <v>717.18700000000001</v>
      </c>
      <c r="U204" s="57">
        <v>1909.297</v>
      </c>
      <c r="V204" s="57">
        <v>1423.5139999999999</v>
      </c>
      <c r="W204" s="73">
        <v>846.53399999999999</v>
      </c>
      <c r="X204" s="59"/>
    </row>
    <row r="205" spans="1:24">
      <c r="A205" s="72">
        <v>202</v>
      </c>
      <c r="B205" s="74">
        <v>3444.7539999999999</v>
      </c>
      <c r="C205" s="57">
        <v>3957.826</v>
      </c>
      <c r="D205" s="57">
        <v>1176.933</v>
      </c>
      <c r="E205" s="57">
        <v>971.98299999999995</v>
      </c>
      <c r="F205" s="73">
        <v>1219.9559999999999</v>
      </c>
      <c r="G205" s="74">
        <v>1286.6489999999999</v>
      </c>
      <c r="H205" s="57">
        <v>570.01800000000003</v>
      </c>
      <c r="I205" s="57">
        <v>1167.048</v>
      </c>
      <c r="J205" s="57">
        <v>1489.9280000000001</v>
      </c>
      <c r="K205" s="57">
        <v>817.85199999999998</v>
      </c>
      <c r="L205" s="73">
        <v>894.15200000000004</v>
      </c>
      <c r="M205" s="74">
        <v>1481.296</v>
      </c>
      <c r="N205" s="57">
        <v>1522.0909999999999</v>
      </c>
      <c r="O205" s="57">
        <v>812.56200000000001</v>
      </c>
      <c r="P205" s="57">
        <v>784.01900000000001</v>
      </c>
      <c r="Q205" s="73">
        <v>746.42600000000004</v>
      </c>
      <c r="R205" s="74">
        <v>1018.487</v>
      </c>
      <c r="S205" s="57">
        <v>178.77500000000001</v>
      </c>
      <c r="T205" s="57">
        <v>834.97799999999995</v>
      </c>
      <c r="U205" s="57">
        <v>894.15200000000004</v>
      </c>
      <c r="V205" s="57">
        <v>1509.1420000000001</v>
      </c>
      <c r="W205" s="73">
        <v>661.63300000000004</v>
      </c>
      <c r="X205" s="59"/>
    </row>
    <row r="206" spans="1:24">
      <c r="A206" s="72">
        <v>203</v>
      </c>
      <c r="B206" s="74">
        <v>2992.8049999999998</v>
      </c>
      <c r="C206" s="57">
        <v>2375.4479999999999</v>
      </c>
      <c r="D206" s="57">
        <v>1259.0809999999999</v>
      </c>
      <c r="E206" s="57">
        <v>658.29200000000003</v>
      </c>
      <c r="F206" s="73">
        <v>1868.223</v>
      </c>
      <c r="G206" s="74">
        <v>2268.5169999999998</v>
      </c>
      <c r="H206" s="57">
        <v>479.23899999999998</v>
      </c>
      <c r="I206" s="57">
        <v>1428.1089999999999</v>
      </c>
      <c r="J206" s="57">
        <v>749.21100000000001</v>
      </c>
      <c r="K206" s="57">
        <v>1142.404</v>
      </c>
      <c r="L206" s="73">
        <v>639.91300000000001</v>
      </c>
      <c r="M206" s="74">
        <v>1183.895</v>
      </c>
      <c r="N206" s="57">
        <v>1214.248</v>
      </c>
      <c r="O206" s="57">
        <v>1269.941</v>
      </c>
      <c r="P206" s="57">
        <v>893.59500000000003</v>
      </c>
      <c r="Q206" s="73">
        <v>697.97299999999996</v>
      </c>
      <c r="R206" s="74">
        <v>797.94200000000001</v>
      </c>
      <c r="S206" s="57">
        <v>353.512</v>
      </c>
      <c r="T206" s="57">
        <v>822.58600000000001</v>
      </c>
      <c r="U206" s="57">
        <v>1049.675</v>
      </c>
      <c r="V206" s="57">
        <v>1130.9870000000001</v>
      </c>
      <c r="W206" s="73">
        <v>1868.223</v>
      </c>
      <c r="X206" s="59"/>
    </row>
    <row r="207" spans="1:24">
      <c r="A207" s="72">
        <v>204</v>
      </c>
      <c r="B207" s="74">
        <v>3037.6379999999999</v>
      </c>
      <c r="C207" s="57">
        <v>5271.7650000000003</v>
      </c>
      <c r="D207" s="57">
        <v>1004.146</v>
      </c>
      <c r="E207" s="57">
        <v>682.24</v>
      </c>
      <c r="F207" s="73">
        <v>1174.4269999999999</v>
      </c>
      <c r="G207" s="74">
        <v>1929.903</v>
      </c>
      <c r="H207" s="57">
        <v>1388.567</v>
      </c>
      <c r="I207" s="57">
        <v>1276.2059999999999</v>
      </c>
      <c r="J207" s="57">
        <v>677.78399999999999</v>
      </c>
      <c r="K207" s="57">
        <v>1144.9100000000001</v>
      </c>
      <c r="L207" s="73">
        <v>226.67099999999999</v>
      </c>
      <c r="M207" s="74">
        <v>1010.69</v>
      </c>
      <c r="N207" s="57">
        <v>1649.35</v>
      </c>
      <c r="O207" s="57">
        <v>1399.1489999999999</v>
      </c>
      <c r="P207" s="57">
        <v>1084.204</v>
      </c>
      <c r="Q207" s="73">
        <v>1344.7090000000001</v>
      </c>
      <c r="R207" s="74">
        <v>381.77600000000001</v>
      </c>
      <c r="S207" s="57">
        <v>259.25099999999998</v>
      </c>
      <c r="T207" s="57">
        <v>737.37599999999998</v>
      </c>
      <c r="U207" s="57">
        <v>889.41800000000001</v>
      </c>
      <c r="V207" s="57">
        <v>1115.81</v>
      </c>
      <c r="W207" s="73">
        <v>247.69499999999999</v>
      </c>
      <c r="X207" s="59"/>
    </row>
    <row r="208" spans="1:24">
      <c r="A208" s="72">
        <v>205</v>
      </c>
      <c r="B208" s="74">
        <v>2857.471</v>
      </c>
      <c r="C208" s="57">
        <v>2693.0369999999998</v>
      </c>
      <c r="D208" s="57">
        <v>1166.6300000000001</v>
      </c>
      <c r="E208" s="57">
        <v>1450.8040000000001</v>
      </c>
      <c r="F208" s="73">
        <v>2640.547</v>
      </c>
      <c r="G208" s="74">
        <v>470.60599999999999</v>
      </c>
      <c r="H208" s="57">
        <v>951.51599999999996</v>
      </c>
      <c r="I208" s="57">
        <v>1370.327</v>
      </c>
      <c r="J208" s="57">
        <v>755.33699999999999</v>
      </c>
      <c r="K208" s="57">
        <v>1903.171</v>
      </c>
      <c r="L208" s="73">
        <v>552.197</v>
      </c>
      <c r="M208" s="74">
        <v>1342.202</v>
      </c>
      <c r="N208" s="57">
        <v>1129.1769999999999</v>
      </c>
      <c r="O208" s="57">
        <v>927.01099999999997</v>
      </c>
      <c r="P208" s="57">
        <v>873.26700000000005</v>
      </c>
      <c r="Q208" s="73">
        <v>469.07499999999999</v>
      </c>
      <c r="R208" s="74">
        <v>448.88600000000002</v>
      </c>
      <c r="S208" s="57">
        <v>319.95699999999999</v>
      </c>
      <c r="T208" s="57">
        <v>503.74400000000003</v>
      </c>
      <c r="U208" s="57">
        <v>904.59400000000005</v>
      </c>
      <c r="V208" s="57">
        <v>1159.808</v>
      </c>
      <c r="W208" s="73">
        <v>272.89600000000002</v>
      </c>
      <c r="X208" s="59"/>
    </row>
    <row r="209" spans="1:24">
      <c r="A209" s="72">
        <v>206</v>
      </c>
      <c r="B209" s="74">
        <v>1359.05</v>
      </c>
      <c r="C209" s="57">
        <v>5257.7020000000002</v>
      </c>
      <c r="D209" s="57">
        <v>652.86199999999997</v>
      </c>
      <c r="E209" s="57">
        <v>1172.896</v>
      </c>
      <c r="F209" s="73">
        <v>958.89499999999998</v>
      </c>
      <c r="G209" s="74">
        <v>682.79700000000003</v>
      </c>
      <c r="H209" s="57">
        <v>526.57799999999997</v>
      </c>
      <c r="I209" s="57">
        <v>1626.5150000000001</v>
      </c>
      <c r="J209" s="57">
        <v>1591.7070000000001</v>
      </c>
      <c r="K209" s="57">
        <v>1425.1849999999999</v>
      </c>
      <c r="L209" s="73">
        <v>400.43299999999999</v>
      </c>
      <c r="M209" s="74">
        <v>960.14800000000002</v>
      </c>
      <c r="N209" s="57">
        <v>1256.4349999999999</v>
      </c>
      <c r="O209" s="57">
        <v>457.79700000000003</v>
      </c>
      <c r="P209" s="57">
        <v>893.31600000000003</v>
      </c>
      <c r="Q209" s="73">
        <v>957.36300000000006</v>
      </c>
      <c r="R209" s="74">
        <v>324.69</v>
      </c>
      <c r="S209" s="57">
        <v>443.45600000000002</v>
      </c>
      <c r="T209" s="57">
        <v>336.108</v>
      </c>
      <c r="U209" s="57">
        <v>1033.941</v>
      </c>
      <c r="V209" s="57">
        <v>760.34900000000005</v>
      </c>
      <c r="W209" s="73">
        <v>942.32600000000002</v>
      </c>
      <c r="X209" s="59"/>
    </row>
    <row r="210" spans="1:24">
      <c r="A210" s="72">
        <v>207</v>
      </c>
      <c r="B210" s="74">
        <v>1666.893</v>
      </c>
      <c r="C210" s="57">
        <v>4238.7979999999998</v>
      </c>
      <c r="D210" s="57">
        <v>501.51600000000002</v>
      </c>
      <c r="E210" s="57">
        <v>899.02499999999998</v>
      </c>
      <c r="F210" s="73">
        <v>1430.7539999999999</v>
      </c>
      <c r="G210" s="74">
        <v>1943.9659999999999</v>
      </c>
      <c r="H210" s="57">
        <v>850.43299999999999</v>
      </c>
      <c r="I210" s="57">
        <v>1911.107</v>
      </c>
      <c r="J210" s="57">
        <v>321.90600000000001</v>
      </c>
      <c r="K210" s="57">
        <v>1341.5060000000001</v>
      </c>
      <c r="L210" s="73">
        <v>663.30399999999997</v>
      </c>
      <c r="M210" s="74">
        <v>852.8</v>
      </c>
      <c r="N210" s="57">
        <v>769.678</v>
      </c>
      <c r="O210" s="57">
        <v>716.63</v>
      </c>
      <c r="P210" s="57">
        <v>873.96299999999997</v>
      </c>
      <c r="Q210" s="73">
        <v>1102.165</v>
      </c>
      <c r="R210" s="74">
        <v>765.22199999999998</v>
      </c>
      <c r="S210" s="57">
        <v>228.48099999999999</v>
      </c>
      <c r="T210" s="57">
        <v>1232.7660000000001</v>
      </c>
      <c r="U210" s="57">
        <v>1202.5519999999999</v>
      </c>
      <c r="V210" s="57">
        <v>610.39599999999996</v>
      </c>
      <c r="W210" s="73">
        <v>944.55399999999997</v>
      </c>
      <c r="X210" s="59"/>
    </row>
    <row r="211" spans="1:24">
      <c r="A211" s="72">
        <v>208</v>
      </c>
      <c r="B211" s="74">
        <v>410.45800000000003</v>
      </c>
      <c r="C211" s="57">
        <v>4667.4949999999999</v>
      </c>
      <c r="D211" s="57">
        <v>701.17499999999995</v>
      </c>
      <c r="E211" s="57">
        <v>861.98900000000003</v>
      </c>
      <c r="F211" s="73">
        <v>1105.925</v>
      </c>
      <c r="G211" s="74">
        <v>1011.943</v>
      </c>
      <c r="H211" s="57">
        <v>1557.038</v>
      </c>
      <c r="I211" s="57">
        <v>911.83399999999995</v>
      </c>
      <c r="J211" s="57">
        <v>234.74600000000001</v>
      </c>
      <c r="K211" s="57">
        <v>1119.7090000000001</v>
      </c>
      <c r="L211" s="73">
        <v>906.822</v>
      </c>
      <c r="M211" s="74">
        <v>692.54300000000001</v>
      </c>
      <c r="N211" s="57">
        <v>1021.55</v>
      </c>
      <c r="O211" s="57">
        <v>728.18700000000001</v>
      </c>
      <c r="P211" s="57">
        <v>895.82299999999998</v>
      </c>
      <c r="Q211" s="73">
        <v>495.80700000000002</v>
      </c>
      <c r="R211" s="74">
        <v>934.947</v>
      </c>
      <c r="S211" s="57">
        <v>325.108</v>
      </c>
      <c r="T211" s="57">
        <v>581.99199999999996</v>
      </c>
      <c r="U211" s="57">
        <v>1493.4090000000001</v>
      </c>
      <c r="V211" s="57">
        <v>1200.4639999999999</v>
      </c>
      <c r="W211" s="73">
        <v>954.02200000000005</v>
      </c>
      <c r="X211" s="59"/>
    </row>
    <row r="212" spans="1:24">
      <c r="A212" s="72">
        <v>209</v>
      </c>
      <c r="B212" s="74">
        <v>1895.2339999999999</v>
      </c>
      <c r="C212" s="57">
        <v>2508.6930000000002</v>
      </c>
      <c r="D212" s="57">
        <v>375.51</v>
      </c>
      <c r="E212" s="57">
        <v>1518.61</v>
      </c>
      <c r="F212" s="73">
        <v>688.64499999999998</v>
      </c>
      <c r="G212" s="74">
        <v>964.88199999999995</v>
      </c>
      <c r="H212" s="57">
        <v>959.87</v>
      </c>
      <c r="I212" s="57">
        <v>1853.1859999999999</v>
      </c>
      <c r="J212" s="57">
        <v>759.096</v>
      </c>
      <c r="K212" s="57">
        <v>1238.1959999999999</v>
      </c>
      <c r="L212" s="73">
        <v>1122.2149999999999</v>
      </c>
      <c r="M212" s="74">
        <v>848.34400000000005</v>
      </c>
      <c r="N212" s="57">
        <v>1730.8009999999999</v>
      </c>
      <c r="O212" s="57">
        <v>570.01800000000003</v>
      </c>
      <c r="P212" s="57">
        <v>628.49599999999998</v>
      </c>
      <c r="Q212" s="73">
        <v>565.42399999999998</v>
      </c>
      <c r="R212" s="74">
        <v>316.33699999999999</v>
      </c>
      <c r="S212" s="57">
        <v>400.29399999999998</v>
      </c>
      <c r="T212" s="57">
        <v>450.13900000000001</v>
      </c>
      <c r="U212" s="57">
        <v>838.73699999999997</v>
      </c>
      <c r="V212" s="57">
        <v>1232.7660000000001</v>
      </c>
      <c r="W212" s="73">
        <v>611.78800000000001</v>
      </c>
      <c r="X212" s="59"/>
    </row>
    <row r="213" spans="1:24">
      <c r="A213" s="72">
        <v>210</v>
      </c>
      <c r="B213" s="74">
        <v>2161.029</v>
      </c>
      <c r="C213" s="57">
        <v>2050.8960000000002</v>
      </c>
      <c r="D213" s="57">
        <v>773.15899999999999</v>
      </c>
      <c r="E213" s="57">
        <v>510.84399999999999</v>
      </c>
      <c r="F213" s="73">
        <v>641.44500000000005</v>
      </c>
      <c r="G213" s="74">
        <v>773.02</v>
      </c>
      <c r="H213" s="57">
        <v>468.65699999999998</v>
      </c>
      <c r="I213" s="57">
        <v>1673.576</v>
      </c>
      <c r="J213" s="57">
        <v>581.71400000000006</v>
      </c>
      <c r="K213" s="57">
        <v>1106.8989999999999</v>
      </c>
      <c r="L213" s="73">
        <v>1309.204</v>
      </c>
      <c r="M213" s="74">
        <v>1190.3</v>
      </c>
      <c r="N213" s="57">
        <v>647.57100000000003</v>
      </c>
      <c r="O213" s="57">
        <v>1141.011</v>
      </c>
      <c r="P213" s="57">
        <v>848.62300000000005</v>
      </c>
      <c r="Q213" s="73">
        <v>295.31200000000001</v>
      </c>
      <c r="R213" s="74">
        <v>537.577</v>
      </c>
      <c r="S213" s="57">
        <v>636.01499999999999</v>
      </c>
      <c r="T213" s="57">
        <v>500.959</v>
      </c>
      <c r="U213" s="57">
        <v>806.99199999999996</v>
      </c>
      <c r="V213" s="57">
        <v>1152.1500000000001</v>
      </c>
      <c r="W213" s="73">
        <v>768.84299999999996</v>
      </c>
      <c r="X213" s="59"/>
    </row>
    <row r="214" spans="1:24">
      <c r="A214" s="72">
        <v>211</v>
      </c>
      <c r="B214" s="74">
        <v>1432.5640000000001</v>
      </c>
      <c r="C214" s="57">
        <v>3143.5940000000001</v>
      </c>
      <c r="D214" s="57">
        <v>1108.7090000000001</v>
      </c>
      <c r="E214" s="57">
        <v>1193.92</v>
      </c>
      <c r="F214" s="73">
        <v>1536.85</v>
      </c>
      <c r="G214" s="74">
        <v>1208.261</v>
      </c>
      <c r="H214" s="57">
        <v>260.64299999999997</v>
      </c>
      <c r="I214" s="57">
        <v>1265.068</v>
      </c>
      <c r="J214" s="57">
        <v>1091.8620000000001</v>
      </c>
      <c r="K214" s="57">
        <v>1305.5840000000001</v>
      </c>
      <c r="L214" s="73">
        <v>398.20499999999998</v>
      </c>
      <c r="M214" s="74">
        <v>597.16899999999998</v>
      </c>
      <c r="N214" s="57">
        <v>2838.2570000000001</v>
      </c>
      <c r="O214" s="57">
        <v>705.49199999999996</v>
      </c>
      <c r="P214" s="57">
        <v>894.01300000000003</v>
      </c>
      <c r="Q214" s="73">
        <v>305.19799999999998</v>
      </c>
      <c r="R214" s="74">
        <v>441.36700000000002</v>
      </c>
      <c r="S214" s="57">
        <v>2915.3919999999998</v>
      </c>
      <c r="T214" s="57">
        <v>127.955</v>
      </c>
      <c r="U214" s="57">
        <v>2286.3389999999999</v>
      </c>
      <c r="V214" s="57">
        <v>1164.402</v>
      </c>
      <c r="W214" s="73">
        <v>136.86600000000001</v>
      </c>
      <c r="X214" s="59"/>
    </row>
    <row r="215" spans="1:24">
      <c r="A215" s="72">
        <v>212</v>
      </c>
      <c r="B215" s="74">
        <v>2261.277</v>
      </c>
      <c r="C215" s="57">
        <v>2193.0529999999999</v>
      </c>
      <c r="D215" s="57">
        <v>772.60199999999998</v>
      </c>
      <c r="E215" s="57">
        <v>825.78899999999999</v>
      </c>
      <c r="F215" s="73">
        <v>1837.5920000000001</v>
      </c>
      <c r="G215" s="74">
        <v>2092.6660000000002</v>
      </c>
      <c r="H215" s="57">
        <v>1009.019</v>
      </c>
      <c r="I215" s="57">
        <v>1034.9159999999999</v>
      </c>
      <c r="J215" s="57">
        <v>626.68600000000004</v>
      </c>
      <c r="K215" s="57">
        <v>1006.234</v>
      </c>
      <c r="L215" s="73">
        <v>928.125</v>
      </c>
      <c r="M215" s="74">
        <v>760.07100000000003</v>
      </c>
      <c r="N215" s="57">
        <v>1569.152</v>
      </c>
      <c r="O215" s="57">
        <v>565.00599999999997</v>
      </c>
      <c r="P215" s="57">
        <v>727.07299999999998</v>
      </c>
      <c r="Q215" s="73">
        <v>346.27199999999999</v>
      </c>
      <c r="R215" s="74">
        <v>216.22800000000001</v>
      </c>
      <c r="S215" s="57">
        <v>1882.982</v>
      </c>
      <c r="T215" s="57">
        <v>688.22699999999998</v>
      </c>
      <c r="U215" s="57">
        <v>943.71900000000005</v>
      </c>
      <c r="V215" s="57">
        <v>591.32100000000003</v>
      </c>
      <c r="W215" s="73">
        <v>391.80099999999999</v>
      </c>
      <c r="X215" s="59"/>
    </row>
    <row r="216" spans="1:24">
      <c r="A216" s="72">
        <v>213</v>
      </c>
      <c r="B216" s="74">
        <v>2982.92</v>
      </c>
      <c r="C216" s="57">
        <v>3206.11</v>
      </c>
      <c r="D216" s="57">
        <v>829.68700000000001</v>
      </c>
      <c r="E216" s="57">
        <v>1504.9649999999999</v>
      </c>
      <c r="F216" s="73">
        <v>721.08600000000001</v>
      </c>
      <c r="G216" s="74">
        <v>701.87199999999996</v>
      </c>
      <c r="H216" s="57">
        <v>909.46699999999998</v>
      </c>
      <c r="I216" s="57">
        <v>2411.2310000000002</v>
      </c>
      <c r="J216" s="57">
        <v>569.601</v>
      </c>
      <c r="K216" s="57">
        <v>1272.7249999999999</v>
      </c>
      <c r="L216" s="73">
        <v>470.46699999999998</v>
      </c>
      <c r="M216" s="74">
        <v>307.00799999999998</v>
      </c>
      <c r="N216" s="57">
        <v>905.01199999999994</v>
      </c>
      <c r="O216" s="57">
        <v>669.98699999999997</v>
      </c>
      <c r="P216" s="57">
        <v>905.15099999999995</v>
      </c>
      <c r="Q216" s="73">
        <v>980.89400000000001</v>
      </c>
      <c r="R216" s="74">
        <v>222.911</v>
      </c>
      <c r="S216" s="57">
        <v>437.19</v>
      </c>
      <c r="T216" s="57">
        <v>495.11099999999999</v>
      </c>
      <c r="U216" s="57">
        <v>1178.1859999999999</v>
      </c>
      <c r="V216" s="57">
        <v>895.40499999999997</v>
      </c>
      <c r="W216" s="73">
        <v>780.26</v>
      </c>
      <c r="X216" s="59"/>
    </row>
    <row r="217" spans="1:24">
      <c r="A217" s="72">
        <v>214</v>
      </c>
      <c r="B217" s="74">
        <v>1785.9369999999999</v>
      </c>
      <c r="C217" s="57">
        <v>3222.5390000000002</v>
      </c>
      <c r="D217" s="57">
        <v>335.82900000000001</v>
      </c>
      <c r="E217" s="57">
        <v>1232.7660000000001</v>
      </c>
      <c r="F217" s="73">
        <v>624.87599999999998</v>
      </c>
      <c r="G217" s="74">
        <v>362.14400000000001</v>
      </c>
      <c r="H217" s="57">
        <v>857.53399999999999</v>
      </c>
      <c r="I217" s="57">
        <v>724.42700000000002</v>
      </c>
      <c r="J217" s="57">
        <v>761.32399999999996</v>
      </c>
      <c r="K217" s="57">
        <v>1982.8119999999999</v>
      </c>
      <c r="L217" s="73">
        <v>1246.828</v>
      </c>
      <c r="M217" s="74">
        <v>378.71300000000002</v>
      </c>
      <c r="N217" s="57">
        <v>625.43299999999999</v>
      </c>
      <c r="O217" s="57">
        <v>271.64299999999997</v>
      </c>
      <c r="P217" s="57">
        <v>1521.116</v>
      </c>
      <c r="Q217" s="73">
        <v>898.74699999999996</v>
      </c>
      <c r="R217" s="74">
        <v>645.06500000000005</v>
      </c>
      <c r="S217" s="57">
        <v>1334.5450000000001</v>
      </c>
      <c r="T217" s="57">
        <v>757.84299999999996</v>
      </c>
      <c r="U217" s="57">
        <v>1369.771</v>
      </c>
      <c r="V217" s="57">
        <v>766.75400000000002</v>
      </c>
      <c r="W217" s="73">
        <v>612.62400000000002</v>
      </c>
      <c r="X217" s="59"/>
    </row>
    <row r="218" spans="1:24">
      <c r="A218" s="72">
        <v>215</v>
      </c>
      <c r="B218" s="74">
        <v>1532.951</v>
      </c>
      <c r="C218" s="57">
        <v>3406.1869999999999</v>
      </c>
      <c r="D218" s="57">
        <v>926.03599999999994</v>
      </c>
      <c r="E218" s="57">
        <v>1066.94</v>
      </c>
      <c r="F218" s="73">
        <v>1702.954</v>
      </c>
      <c r="G218" s="74">
        <v>1168.7190000000001</v>
      </c>
      <c r="H218" s="57">
        <v>877.30499999999995</v>
      </c>
      <c r="I218" s="57">
        <v>914.06200000000001</v>
      </c>
      <c r="J218" s="57">
        <v>816.32100000000003</v>
      </c>
      <c r="K218" s="57">
        <v>1113.3040000000001</v>
      </c>
      <c r="L218" s="73">
        <v>877.44399999999996</v>
      </c>
      <c r="M218" s="74">
        <v>1396.364</v>
      </c>
      <c r="N218" s="57">
        <v>1494.941</v>
      </c>
      <c r="O218" s="57">
        <v>725.40200000000004</v>
      </c>
      <c r="P218" s="57">
        <v>1354.873</v>
      </c>
      <c r="Q218" s="73">
        <v>1246.55</v>
      </c>
      <c r="R218" s="74">
        <v>829.68700000000001</v>
      </c>
      <c r="S218" s="57">
        <v>360.05599999999998</v>
      </c>
      <c r="T218" s="57">
        <v>320.51299999999998</v>
      </c>
      <c r="U218" s="57">
        <v>1735.5350000000001</v>
      </c>
      <c r="V218" s="57">
        <v>901.11400000000003</v>
      </c>
      <c r="W218" s="73">
        <v>780.12</v>
      </c>
      <c r="X218" s="59"/>
    </row>
    <row r="219" spans="1:24">
      <c r="A219" s="72">
        <v>216</v>
      </c>
      <c r="B219" s="74">
        <v>2146.549</v>
      </c>
      <c r="C219" s="57">
        <v>2616.3200000000002</v>
      </c>
      <c r="D219" s="57">
        <v>1130.43</v>
      </c>
      <c r="E219" s="57">
        <v>603.01599999999996</v>
      </c>
      <c r="F219" s="73">
        <v>316.33699999999999</v>
      </c>
      <c r="G219" s="74">
        <v>1169.415</v>
      </c>
      <c r="H219" s="57">
        <v>853.07799999999997</v>
      </c>
      <c r="I219" s="57">
        <v>1516.9390000000001</v>
      </c>
      <c r="J219" s="57">
        <v>1215.6400000000001</v>
      </c>
      <c r="K219" s="57">
        <v>1431.451</v>
      </c>
      <c r="L219" s="73">
        <v>1150.479</v>
      </c>
      <c r="M219" s="74">
        <v>1142.404</v>
      </c>
      <c r="N219" s="57">
        <v>1353.48</v>
      </c>
      <c r="O219" s="57">
        <v>708.83299999999997</v>
      </c>
      <c r="P219" s="57">
        <v>916.01099999999997</v>
      </c>
      <c r="Q219" s="73">
        <v>782.07</v>
      </c>
      <c r="R219" s="74">
        <v>642.69799999999998</v>
      </c>
      <c r="S219" s="57">
        <v>1664.3869999999999</v>
      </c>
      <c r="T219" s="57">
        <v>712.73199999999997</v>
      </c>
      <c r="U219" s="57">
        <v>389.71199999999999</v>
      </c>
      <c r="V219" s="57">
        <v>1450.8040000000001</v>
      </c>
      <c r="W219" s="73">
        <v>1081.9770000000001</v>
      </c>
      <c r="X219" s="59"/>
    </row>
    <row r="220" spans="1:24">
      <c r="A220" s="72">
        <v>217</v>
      </c>
      <c r="B220" s="74">
        <v>1241.1199999999999</v>
      </c>
      <c r="C220" s="57">
        <v>2455.0889999999999</v>
      </c>
      <c r="D220" s="57">
        <v>510.00900000000001</v>
      </c>
      <c r="E220" s="57">
        <v>810.47299999999996</v>
      </c>
      <c r="F220" s="73">
        <v>884.12699999999995</v>
      </c>
      <c r="G220" s="74">
        <v>892.20299999999997</v>
      </c>
      <c r="H220" s="57">
        <v>1007.487</v>
      </c>
      <c r="I220" s="57">
        <v>1312.2670000000001</v>
      </c>
      <c r="J220" s="57">
        <v>1164.124</v>
      </c>
      <c r="K220" s="57">
        <v>732.22400000000005</v>
      </c>
      <c r="L220" s="73">
        <v>388.18099999999998</v>
      </c>
      <c r="M220" s="74">
        <v>1530.1659999999999</v>
      </c>
      <c r="N220" s="57">
        <v>1922.942</v>
      </c>
      <c r="O220" s="57">
        <v>651.60900000000004</v>
      </c>
      <c r="P220" s="57">
        <v>719.27599999999995</v>
      </c>
      <c r="Q220" s="73">
        <v>674.44299999999998</v>
      </c>
      <c r="R220" s="74">
        <v>718.99699999999996</v>
      </c>
      <c r="S220" s="57">
        <v>1076.547</v>
      </c>
      <c r="T220" s="57">
        <v>946.22500000000002</v>
      </c>
      <c r="U220" s="57">
        <v>1541.723</v>
      </c>
      <c r="V220" s="57">
        <v>1977.799</v>
      </c>
      <c r="W220" s="73">
        <v>542.45000000000005</v>
      </c>
      <c r="X220" s="59"/>
    </row>
    <row r="221" spans="1:24">
      <c r="A221" s="72">
        <v>218</v>
      </c>
      <c r="B221" s="74">
        <v>3133.43</v>
      </c>
      <c r="C221" s="57">
        <v>2551.02</v>
      </c>
      <c r="D221" s="57">
        <v>491.35199999999998</v>
      </c>
      <c r="E221" s="57">
        <v>988.83</v>
      </c>
      <c r="F221" s="73">
        <v>940.93399999999997</v>
      </c>
      <c r="G221" s="74">
        <v>1169.2760000000001</v>
      </c>
      <c r="H221" s="57">
        <v>1348.886</v>
      </c>
      <c r="I221" s="57">
        <v>860.17899999999997</v>
      </c>
      <c r="J221" s="57">
        <v>1381.884</v>
      </c>
      <c r="K221" s="57">
        <v>594.10599999999999</v>
      </c>
      <c r="L221" s="73">
        <v>1305.7239999999999</v>
      </c>
      <c r="M221" s="74">
        <v>909.32799999999997</v>
      </c>
      <c r="N221" s="57">
        <v>2307.3629999999998</v>
      </c>
      <c r="O221" s="57">
        <v>1065.4079999999999</v>
      </c>
      <c r="P221" s="57">
        <v>434.267</v>
      </c>
      <c r="Q221" s="73">
        <v>948.31299999999999</v>
      </c>
      <c r="R221" s="74">
        <v>1047.308</v>
      </c>
      <c r="S221" s="57">
        <v>769.81700000000001</v>
      </c>
      <c r="T221" s="57">
        <v>673.60699999999997</v>
      </c>
      <c r="U221" s="57">
        <v>1848.87</v>
      </c>
      <c r="V221" s="57">
        <v>1402.0719999999999</v>
      </c>
      <c r="W221" s="73">
        <v>688.64499999999998</v>
      </c>
      <c r="X221" s="59"/>
    </row>
    <row r="222" spans="1:24">
      <c r="A222" s="72">
        <v>219</v>
      </c>
      <c r="B222" s="74">
        <v>2520.9459999999999</v>
      </c>
      <c r="C222" s="57">
        <v>1861.9580000000001</v>
      </c>
      <c r="D222" s="57">
        <v>1105.7850000000001</v>
      </c>
      <c r="E222" s="57">
        <v>728.46500000000003</v>
      </c>
      <c r="F222" s="73">
        <v>809.91600000000005</v>
      </c>
      <c r="G222" s="74">
        <v>764.10900000000004</v>
      </c>
      <c r="H222" s="57">
        <v>1090.3309999999999</v>
      </c>
      <c r="I222" s="57">
        <v>1951.902</v>
      </c>
      <c r="J222" s="57">
        <v>914.34100000000001</v>
      </c>
      <c r="K222" s="57">
        <v>813.67499999999995</v>
      </c>
      <c r="L222" s="73">
        <v>1632.2239999999999</v>
      </c>
      <c r="M222" s="74">
        <v>1052.32</v>
      </c>
      <c r="N222" s="57">
        <v>1009.158</v>
      </c>
      <c r="O222" s="57">
        <v>1065.4079999999999</v>
      </c>
      <c r="P222" s="57">
        <v>442.62</v>
      </c>
      <c r="Q222" s="73">
        <v>749.48900000000003</v>
      </c>
      <c r="R222" s="74">
        <v>718.02300000000002</v>
      </c>
      <c r="S222" s="57">
        <v>622.23099999999999</v>
      </c>
      <c r="T222" s="57">
        <v>1120.126</v>
      </c>
      <c r="U222" s="57">
        <v>1402.49</v>
      </c>
      <c r="V222" s="57">
        <v>505.13600000000002</v>
      </c>
      <c r="W222" s="73">
        <v>315.36200000000002</v>
      </c>
      <c r="X222" s="59"/>
    </row>
    <row r="223" spans="1:24">
      <c r="A223" s="72">
        <v>220</v>
      </c>
      <c r="B223" s="74">
        <v>2010.6579999999999</v>
      </c>
      <c r="C223" s="57">
        <v>2823.777</v>
      </c>
      <c r="D223" s="57">
        <v>1797.354</v>
      </c>
      <c r="E223" s="57">
        <v>744.89499999999998</v>
      </c>
      <c r="F223" s="73">
        <v>1433.9570000000001</v>
      </c>
      <c r="G223" s="74">
        <v>804.48599999999999</v>
      </c>
      <c r="H223" s="57">
        <v>1377.846</v>
      </c>
      <c r="I223" s="57">
        <v>860.17899999999997</v>
      </c>
      <c r="J223" s="57">
        <v>1380.3520000000001</v>
      </c>
      <c r="K223" s="57">
        <v>999.41200000000003</v>
      </c>
      <c r="L223" s="73">
        <v>1039.511</v>
      </c>
      <c r="M223" s="74">
        <v>811.44799999999998</v>
      </c>
      <c r="N223" s="57">
        <v>865.88800000000003</v>
      </c>
      <c r="O223" s="57">
        <v>518.22400000000005</v>
      </c>
      <c r="P223" s="57">
        <v>558.18399999999997</v>
      </c>
      <c r="Q223" s="73">
        <v>676.25300000000004</v>
      </c>
      <c r="R223" s="74">
        <v>669.70899999999995</v>
      </c>
      <c r="S223" s="57">
        <v>603.43399999999997</v>
      </c>
      <c r="T223" s="57">
        <v>815.06799999999998</v>
      </c>
      <c r="U223" s="57">
        <v>1599.087</v>
      </c>
      <c r="V223" s="57">
        <v>1400.5409999999999</v>
      </c>
      <c r="W223" s="73">
        <v>635.04</v>
      </c>
      <c r="X223" s="59"/>
    </row>
    <row r="224" spans="1:24">
      <c r="A224" s="72">
        <v>221</v>
      </c>
      <c r="B224" s="74">
        <v>896.38</v>
      </c>
      <c r="C224" s="57">
        <v>815.20699999999999</v>
      </c>
      <c r="D224" s="57">
        <v>378.29500000000002</v>
      </c>
      <c r="E224" s="57">
        <v>836.09199999999998</v>
      </c>
      <c r="F224" s="73">
        <v>1058.7249999999999</v>
      </c>
      <c r="G224" s="74">
        <v>1449.9680000000001</v>
      </c>
      <c r="H224" s="57">
        <v>460.44200000000001</v>
      </c>
      <c r="I224" s="57">
        <v>1336.912</v>
      </c>
      <c r="J224" s="57">
        <v>747.81799999999998</v>
      </c>
      <c r="K224" s="57">
        <v>831.49699999999996</v>
      </c>
      <c r="L224" s="73">
        <v>1131.8219999999999</v>
      </c>
      <c r="M224" s="74">
        <v>538.13400000000001</v>
      </c>
      <c r="N224" s="57">
        <v>1225.2470000000001</v>
      </c>
      <c r="O224" s="57">
        <v>1249.1949999999999</v>
      </c>
      <c r="P224" s="57">
        <v>599.11800000000005</v>
      </c>
      <c r="Q224" s="73">
        <v>575.30899999999997</v>
      </c>
      <c r="R224" s="74">
        <v>249.08699999999999</v>
      </c>
      <c r="S224" s="57">
        <v>907.51800000000003</v>
      </c>
      <c r="T224" s="57">
        <v>490.517</v>
      </c>
      <c r="U224" s="57">
        <v>1317.4190000000001</v>
      </c>
      <c r="V224" s="57">
        <v>1397.3389999999999</v>
      </c>
      <c r="W224" s="73">
        <v>706.60599999999999</v>
      </c>
      <c r="X224" s="59"/>
    </row>
    <row r="225" spans="1:24">
      <c r="A225" s="72">
        <v>222</v>
      </c>
      <c r="B225" s="74">
        <v>2971.3629999999998</v>
      </c>
      <c r="C225" s="57">
        <v>3221.1469999999999</v>
      </c>
      <c r="D225" s="57">
        <v>1011.386</v>
      </c>
      <c r="E225" s="57">
        <v>808.66300000000001</v>
      </c>
      <c r="F225" s="73">
        <v>1211.741</v>
      </c>
      <c r="G225" s="74">
        <v>302.97000000000003</v>
      </c>
      <c r="H225" s="57">
        <v>1172.1990000000001</v>
      </c>
      <c r="I225" s="57">
        <v>1165.2380000000001</v>
      </c>
      <c r="J225" s="57">
        <v>897.63300000000004</v>
      </c>
      <c r="K225" s="57">
        <v>533.4</v>
      </c>
      <c r="L225" s="73">
        <v>1211.3240000000001</v>
      </c>
      <c r="M225" s="74">
        <v>791.25900000000001</v>
      </c>
      <c r="N225" s="57">
        <v>1305.7239999999999</v>
      </c>
      <c r="O225" s="57">
        <v>1557.595</v>
      </c>
      <c r="P225" s="57">
        <v>623.62300000000005</v>
      </c>
      <c r="Q225" s="73">
        <v>1759.0650000000001</v>
      </c>
      <c r="R225" s="74">
        <v>186.29300000000001</v>
      </c>
      <c r="S225" s="57">
        <v>557.76599999999996</v>
      </c>
      <c r="T225" s="57">
        <v>351.98</v>
      </c>
      <c r="U225" s="57">
        <v>1023.36</v>
      </c>
      <c r="V225" s="57">
        <v>2066.212</v>
      </c>
      <c r="W225" s="73">
        <v>522.26199999999994</v>
      </c>
      <c r="X225" s="59"/>
    </row>
    <row r="226" spans="1:24">
      <c r="A226" s="72">
        <v>223</v>
      </c>
      <c r="B226" s="74">
        <v>2477.0880000000002</v>
      </c>
      <c r="C226" s="57">
        <v>2249.86</v>
      </c>
      <c r="D226" s="57">
        <v>1374.922</v>
      </c>
      <c r="E226" s="57">
        <v>1339.6959999999999</v>
      </c>
      <c r="F226" s="73">
        <v>1736.788</v>
      </c>
      <c r="G226" s="74">
        <v>982.00800000000004</v>
      </c>
      <c r="H226" s="57">
        <v>1049.2570000000001</v>
      </c>
      <c r="I226" s="57">
        <v>1788.165</v>
      </c>
      <c r="J226" s="57">
        <v>766.05799999999999</v>
      </c>
      <c r="K226" s="57">
        <v>1688.6130000000001</v>
      </c>
      <c r="L226" s="73">
        <v>320.37400000000002</v>
      </c>
      <c r="M226" s="74">
        <v>779.14599999999996</v>
      </c>
      <c r="N226" s="57">
        <v>2002.8610000000001</v>
      </c>
      <c r="O226" s="57">
        <v>645.20399999999995</v>
      </c>
      <c r="P226" s="57">
        <v>777.47500000000002</v>
      </c>
      <c r="Q226" s="73">
        <v>652.30499999999995</v>
      </c>
      <c r="R226" s="74">
        <v>713.56700000000001</v>
      </c>
      <c r="S226" s="57">
        <v>275.40199999999999</v>
      </c>
      <c r="T226" s="57">
        <v>790.14499999999998</v>
      </c>
      <c r="U226" s="57">
        <v>1535.4570000000001</v>
      </c>
      <c r="V226" s="57">
        <v>1836.3389999999999</v>
      </c>
      <c r="W226" s="73">
        <v>246.024</v>
      </c>
      <c r="X226" s="59"/>
    </row>
    <row r="227" spans="1:24">
      <c r="A227" s="72">
        <v>224</v>
      </c>
      <c r="B227" s="74">
        <v>1556.76</v>
      </c>
      <c r="C227" s="57">
        <v>2430.3049999999998</v>
      </c>
      <c r="D227" s="57">
        <v>846.53399999999999</v>
      </c>
      <c r="E227" s="57">
        <v>1099.52</v>
      </c>
      <c r="F227" s="73">
        <v>1189.325</v>
      </c>
      <c r="G227" s="74">
        <v>852.38199999999995</v>
      </c>
      <c r="H227" s="57">
        <v>994.399</v>
      </c>
      <c r="I227" s="57">
        <v>1578.3409999999999</v>
      </c>
      <c r="J227" s="57">
        <v>214.14</v>
      </c>
      <c r="K227" s="57">
        <v>1171.921</v>
      </c>
      <c r="L227" s="73">
        <v>535.21</v>
      </c>
      <c r="M227" s="74">
        <v>718.44</v>
      </c>
      <c r="N227" s="57">
        <v>1746.8119999999999</v>
      </c>
      <c r="O227" s="57">
        <v>550.38699999999994</v>
      </c>
      <c r="P227" s="57">
        <v>469.35300000000001</v>
      </c>
      <c r="Q227" s="73">
        <v>330.399</v>
      </c>
      <c r="R227" s="74">
        <v>530.33699999999999</v>
      </c>
      <c r="S227" s="57">
        <v>1104.95</v>
      </c>
      <c r="T227" s="57">
        <v>1197.1220000000001</v>
      </c>
      <c r="U227" s="57">
        <v>1658.6780000000001</v>
      </c>
      <c r="V227" s="57">
        <v>2727.2890000000002</v>
      </c>
      <c r="W227" s="73">
        <v>469.214</v>
      </c>
      <c r="X227" s="59"/>
    </row>
    <row r="228" spans="1:24">
      <c r="A228" s="72">
        <v>225</v>
      </c>
      <c r="B228" s="74">
        <v>3173.6680000000001</v>
      </c>
      <c r="C228" s="57">
        <v>1870.59</v>
      </c>
      <c r="D228" s="57">
        <v>627.24300000000005</v>
      </c>
      <c r="E228" s="57">
        <v>618.88900000000001</v>
      </c>
      <c r="F228" s="73">
        <v>1576.252</v>
      </c>
      <c r="G228" s="74">
        <v>1903.171</v>
      </c>
      <c r="H228" s="57">
        <v>578.23299999999995</v>
      </c>
      <c r="I228" s="57">
        <v>2204.6089999999999</v>
      </c>
      <c r="J228" s="57">
        <v>615.68700000000001</v>
      </c>
      <c r="K228" s="57">
        <v>930.21299999999997</v>
      </c>
      <c r="L228" s="73">
        <v>204.81100000000001</v>
      </c>
      <c r="M228" s="74">
        <v>1060.8130000000001</v>
      </c>
      <c r="N228" s="57">
        <v>1377.7070000000001</v>
      </c>
      <c r="O228" s="57">
        <v>717.46600000000001</v>
      </c>
      <c r="P228" s="57">
        <v>845.42</v>
      </c>
      <c r="Q228" s="73">
        <v>515.16099999999994</v>
      </c>
      <c r="R228" s="74">
        <v>701.31500000000005</v>
      </c>
      <c r="S228" s="57">
        <v>320.23500000000001</v>
      </c>
      <c r="T228" s="57">
        <v>1116.7850000000001</v>
      </c>
      <c r="U228" s="57">
        <v>2079.4389999999999</v>
      </c>
      <c r="V228" s="57">
        <v>954.16099999999994</v>
      </c>
      <c r="W228" s="73">
        <v>661.07600000000002</v>
      </c>
      <c r="X228" s="59"/>
    </row>
    <row r="229" spans="1:24">
      <c r="A229" s="72">
        <v>226</v>
      </c>
      <c r="B229" s="74">
        <v>2769.337</v>
      </c>
      <c r="C229" s="57">
        <v>1354.4549999999999</v>
      </c>
      <c r="D229" s="57">
        <v>1406.11</v>
      </c>
      <c r="E229" s="57">
        <v>700.34</v>
      </c>
      <c r="F229" s="73">
        <v>614.43399999999997</v>
      </c>
      <c r="G229" s="74">
        <v>2620.636</v>
      </c>
      <c r="H229" s="57">
        <v>1544.6469999999999</v>
      </c>
      <c r="I229" s="57">
        <v>949.01</v>
      </c>
      <c r="J229" s="57">
        <v>986.46299999999997</v>
      </c>
      <c r="K229" s="57">
        <v>882.03899999999999</v>
      </c>
      <c r="L229" s="73">
        <v>460.02499999999998</v>
      </c>
      <c r="M229" s="74">
        <v>1404.4390000000001</v>
      </c>
      <c r="N229" s="57">
        <v>1571.1010000000001</v>
      </c>
      <c r="O229" s="57">
        <v>689.61900000000003</v>
      </c>
      <c r="P229" s="57">
        <v>915.73299999999995</v>
      </c>
      <c r="Q229" s="73">
        <v>407.11599999999999</v>
      </c>
      <c r="R229" s="74">
        <v>844.58500000000004</v>
      </c>
      <c r="S229" s="57">
        <v>329.28500000000003</v>
      </c>
      <c r="T229" s="57">
        <v>1311.154</v>
      </c>
      <c r="U229" s="57">
        <v>1680.816</v>
      </c>
      <c r="V229" s="57">
        <v>525.32500000000005</v>
      </c>
      <c r="W229" s="73">
        <v>1186.54</v>
      </c>
      <c r="X229" s="59"/>
    </row>
    <row r="230" spans="1:24">
      <c r="A230" s="72">
        <v>227</v>
      </c>
      <c r="B230" s="74">
        <v>3633.6930000000002</v>
      </c>
      <c r="C230" s="57">
        <v>1989.7729999999999</v>
      </c>
      <c r="D230" s="57">
        <v>847.92700000000002</v>
      </c>
      <c r="E230" s="57">
        <v>957.22400000000005</v>
      </c>
      <c r="F230" s="73">
        <v>1203.3879999999999</v>
      </c>
      <c r="G230" s="74">
        <v>2089.4639999999999</v>
      </c>
      <c r="H230" s="57">
        <v>524.072</v>
      </c>
      <c r="I230" s="57">
        <v>690.59400000000005</v>
      </c>
      <c r="J230" s="57">
        <v>1208.818</v>
      </c>
      <c r="K230" s="57">
        <v>724.01</v>
      </c>
      <c r="L230" s="73">
        <v>773.71600000000001</v>
      </c>
      <c r="M230" s="74">
        <v>898.46799999999996</v>
      </c>
      <c r="N230" s="57">
        <v>1110.241</v>
      </c>
      <c r="O230" s="57">
        <v>545.23500000000001</v>
      </c>
      <c r="P230" s="57">
        <v>254.1</v>
      </c>
      <c r="Q230" s="73">
        <v>358.38499999999999</v>
      </c>
      <c r="R230" s="74">
        <v>671.65800000000002</v>
      </c>
      <c r="S230" s="57">
        <v>491.21300000000002</v>
      </c>
      <c r="T230" s="57">
        <v>697.83399999999995</v>
      </c>
      <c r="U230" s="57">
        <v>1073.7619999999999</v>
      </c>
      <c r="V230" s="57">
        <v>2563.1329999999998</v>
      </c>
      <c r="W230" s="73">
        <v>750.04600000000005</v>
      </c>
      <c r="X230" s="59"/>
    </row>
    <row r="231" spans="1:24">
      <c r="A231" s="72">
        <v>228</v>
      </c>
      <c r="B231" s="74">
        <v>2392.5729999999999</v>
      </c>
      <c r="C231" s="57">
        <v>1344.2909999999999</v>
      </c>
      <c r="D231" s="57">
        <v>883.98800000000006</v>
      </c>
      <c r="E231" s="57">
        <v>1348.1890000000001</v>
      </c>
      <c r="F231" s="73">
        <v>1459.1579999999999</v>
      </c>
      <c r="G231" s="74">
        <v>1843.8579999999999</v>
      </c>
      <c r="H231" s="57">
        <v>914.34100000000001</v>
      </c>
      <c r="I231" s="57">
        <v>1703.9290000000001</v>
      </c>
      <c r="J231" s="57">
        <v>1081.9770000000001</v>
      </c>
      <c r="K231" s="57">
        <v>1286.509</v>
      </c>
      <c r="L231" s="73">
        <v>619.44600000000003</v>
      </c>
      <c r="M231" s="74">
        <v>1170.25</v>
      </c>
      <c r="N231" s="57">
        <v>700.34</v>
      </c>
      <c r="O231" s="57">
        <v>615.96500000000003</v>
      </c>
      <c r="P231" s="57">
        <v>622.37</v>
      </c>
      <c r="Q231" s="73">
        <v>521.70500000000004</v>
      </c>
      <c r="R231" s="74">
        <v>318.00700000000001</v>
      </c>
      <c r="S231" s="57">
        <v>388.32</v>
      </c>
      <c r="T231" s="57">
        <v>424.79899999999998</v>
      </c>
      <c r="U231" s="57">
        <v>747.81799999999998</v>
      </c>
      <c r="V231" s="57">
        <v>905.98699999999997</v>
      </c>
      <c r="W231" s="73">
        <v>450.55700000000002</v>
      </c>
      <c r="X231" s="59"/>
    </row>
    <row r="232" spans="1:24">
      <c r="A232" s="72">
        <v>229</v>
      </c>
      <c r="B232" s="74">
        <v>1878.527</v>
      </c>
      <c r="C232" s="57">
        <v>4416.3190000000004</v>
      </c>
      <c r="D232" s="57">
        <v>1114.1389999999999</v>
      </c>
      <c r="E232" s="57">
        <v>674.721</v>
      </c>
      <c r="F232" s="73">
        <v>1520.9770000000001</v>
      </c>
      <c r="G232" s="74">
        <v>904.03700000000003</v>
      </c>
      <c r="H232" s="57">
        <v>797.10699999999997</v>
      </c>
      <c r="I232" s="57">
        <v>949.149</v>
      </c>
      <c r="J232" s="57">
        <v>608.029</v>
      </c>
      <c r="K232" s="57">
        <v>991.75400000000002</v>
      </c>
      <c r="L232" s="73">
        <v>824.67499999999995</v>
      </c>
      <c r="M232" s="74">
        <v>788.75300000000004</v>
      </c>
      <c r="N232" s="57">
        <v>1681.652</v>
      </c>
      <c r="O232" s="57">
        <v>567.23400000000004</v>
      </c>
      <c r="P232" s="57">
        <v>539.80499999999995</v>
      </c>
      <c r="Q232" s="73">
        <v>754.22299999999996</v>
      </c>
      <c r="R232" s="74">
        <v>595.08000000000004</v>
      </c>
      <c r="S232" s="57">
        <v>417.69799999999998</v>
      </c>
      <c r="T232" s="57">
        <v>972.40099999999995</v>
      </c>
      <c r="U232" s="57">
        <v>1808.771</v>
      </c>
      <c r="V232" s="57">
        <v>1483.663</v>
      </c>
      <c r="W232" s="73">
        <v>952.63</v>
      </c>
      <c r="X232" s="59"/>
    </row>
    <row r="233" spans="1:24">
      <c r="A233" s="72">
        <v>230</v>
      </c>
      <c r="B233" s="74">
        <v>3121.317</v>
      </c>
      <c r="C233" s="57">
        <v>1451.9179999999999</v>
      </c>
      <c r="D233" s="57">
        <v>984.51400000000001</v>
      </c>
      <c r="E233" s="57">
        <v>1162.175</v>
      </c>
      <c r="F233" s="73">
        <v>1102.444</v>
      </c>
      <c r="G233" s="74">
        <v>1509.56</v>
      </c>
      <c r="H233" s="57">
        <v>1484.6369999999999</v>
      </c>
      <c r="I233" s="57">
        <v>835.67399999999998</v>
      </c>
      <c r="J233" s="57">
        <v>281.94600000000003</v>
      </c>
      <c r="K233" s="57">
        <v>742.52800000000002</v>
      </c>
      <c r="L233" s="73">
        <v>761.46299999999997</v>
      </c>
      <c r="M233" s="74">
        <v>468.37900000000002</v>
      </c>
      <c r="N233" s="57">
        <v>1638.9069999999999</v>
      </c>
      <c r="O233" s="57">
        <v>1161.2</v>
      </c>
      <c r="P233" s="57">
        <v>414.35599999999999</v>
      </c>
      <c r="Q233" s="73">
        <v>552.89300000000003</v>
      </c>
      <c r="R233" s="74">
        <v>146.88999999999999</v>
      </c>
      <c r="S233" s="57">
        <v>1226.9179999999999</v>
      </c>
      <c r="T233" s="57">
        <v>1732.471</v>
      </c>
      <c r="U233" s="57">
        <v>2078.4650000000001</v>
      </c>
      <c r="V233" s="57">
        <v>1715.7639999999999</v>
      </c>
      <c r="W233" s="73">
        <v>922.97299999999996</v>
      </c>
      <c r="X233" s="59"/>
    </row>
    <row r="234" spans="1:24">
      <c r="A234" s="72">
        <v>231</v>
      </c>
      <c r="B234" s="74">
        <v>2110.4879999999998</v>
      </c>
      <c r="C234" s="57">
        <v>4413.2560000000003</v>
      </c>
      <c r="D234" s="57">
        <v>767.86800000000005</v>
      </c>
      <c r="E234" s="57">
        <v>804.76499999999999</v>
      </c>
      <c r="F234" s="73">
        <v>1060.5350000000001</v>
      </c>
      <c r="G234" s="74">
        <v>1651.299</v>
      </c>
      <c r="H234" s="57">
        <v>724.42700000000002</v>
      </c>
      <c r="I234" s="57">
        <v>1142.682</v>
      </c>
      <c r="J234" s="57">
        <v>273.17399999999998</v>
      </c>
      <c r="K234" s="57">
        <v>1140.1759999999999</v>
      </c>
      <c r="L234" s="73">
        <v>674.16399999999999</v>
      </c>
      <c r="M234" s="74">
        <v>777.19600000000003</v>
      </c>
      <c r="N234" s="57">
        <v>920.04899999999998</v>
      </c>
      <c r="O234" s="57">
        <v>423.267</v>
      </c>
      <c r="P234" s="57">
        <v>537.15899999999999</v>
      </c>
      <c r="Q234" s="73">
        <v>1290.826</v>
      </c>
      <c r="R234" s="74">
        <v>743.22400000000005</v>
      </c>
      <c r="S234" s="57">
        <v>597.726</v>
      </c>
      <c r="T234" s="57">
        <v>444.709</v>
      </c>
      <c r="U234" s="57">
        <v>1513.4590000000001</v>
      </c>
      <c r="V234" s="57">
        <v>1240.423</v>
      </c>
      <c r="W234" s="73">
        <v>1032.6880000000001</v>
      </c>
      <c r="X234" s="59"/>
    </row>
    <row r="235" spans="1:24">
      <c r="A235" s="72">
        <v>232</v>
      </c>
      <c r="B235" s="74">
        <v>2582.3470000000002</v>
      </c>
      <c r="C235" s="57">
        <v>1931.992</v>
      </c>
      <c r="D235" s="57">
        <v>1202.5519999999999</v>
      </c>
      <c r="E235" s="57">
        <v>521.70500000000004</v>
      </c>
      <c r="F235" s="73">
        <v>1531.559</v>
      </c>
      <c r="G235" s="74">
        <v>2049.922</v>
      </c>
      <c r="H235" s="57">
        <v>987.577</v>
      </c>
      <c r="I235" s="57">
        <v>1369.492</v>
      </c>
      <c r="J235" s="57">
        <v>653.55799999999999</v>
      </c>
      <c r="K235" s="57">
        <v>939.68100000000004</v>
      </c>
      <c r="L235" s="73">
        <v>1504.826</v>
      </c>
      <c r="M235" s="74">
        <v>1984.761</v>
      </c>
      <c r="N235" s="57">
        <v>1170.3889999999999</v>
      </c>
      <c r="O235" s="57">
        <v>965.71699999999998</v>
      </c>
      <c r="P235" s="57">
        <v>691.56799999999998</v>
      </c>
      <c r="Q235" s="73">
        <v>602.59900000000005</v>
      </c>
      <c r="R235" s="74">
        <v>540.779</v>
      </c>
      <c r="S235" s="57">
        <v>549.55100000000004</v>
      </c>
      <c r="T235" s="57">
        <v>530.61599999999999</v>
      </c>
      <c r="U235" s="57">
        <v>2569.3989999999999</v>
      </c>
      <c r="V235" s="57">
        <v>1160.086</v>
      </c>
      <c r="W235" s="73">
        <v>838.87699999999995</v>
      </c>
      <c r="X235" s="59"/>
    </row>
    <row r="236" spans="1:24">
      <c r="A236" s="72">
        <v>233</v>
      </c>
      <c r="B236" s="74">
        <v>3391.4279999999999</v>
      </c>
      <c r="C236" s="57">
        <v>4913.5190000000002</v>
      </c>
      <c r="D236" s="57">
        <v>974.90700000000004</v>
      </c>
      <c r="E236" s="57">
        <v>807.68799999999999</v>
      </c>
      <c r="F236" s="73">
        <v>1655.894</v>
      </c>
      <c r="G236" s="74">
        <v>1278.712</v>
      </c>
      <c r="H236" s="57">
        <v>788.89200000000005</v>
      </c>
      <c r="I236" s="57">
        <v>507.92099999999999</v>
      </c>
      <c r="J236" s="57">
        <v>624.31899999999996</v>
      </c>
      <c r="K236" s="57">
        <v>561.52499999999998</v>
      </c>
      <c r="L236" s="73">
        <v>1787.19</v>
      </c>
      <c r="M236" s="74">
        <v>826.20600000000002</v>
      </c>
      <c r="N236" s="57">
        <v>1544.925</v>
      </c>
      <c r="O236" s="57">
        <v>503.04700000000003</v>
      </c>
      <c r="P236" s="57">
        <v>624.17999999999995</v>
      </c>
      <c r="Q236" s="73">
        <v>1082.2550000000001</v>
      </c>
      <c r="R236" s="74">
        <v>585.33399999999995</v>
      </c>
      <c r="S236" s="57">
        <v>592.71299999999997</v>
      </c>
      <c r="T236" s="57">
        <v>1438.5509999999999</v>
      </c>
      <c r="U236" s="57">
        <v>1561.4939999999999</v>
      </c>
      <c r="V236" s="57">
        <v>1384.6679999999999</v>
      </c>
      <c r="W236" s="73">
        <v>633.36900000000003</v>
      </c>
      <c r="X236" s="59"/>
    </row>
    <row r="237" spans="1:24">
      <c r="A237" s="72">
        <v>234</v>
      </c>
      <c r="B237" s="74">
        <v>1263.1179999999999</v>
      </c>
      <c r="C237" s="57">
        <v>2321.2860000000001</v>
      </c>
      <c r="D237" s="57">
        <v>1339.6959999999999</v>
      </c>
      <c r="E237" s="57">
        <v>610.11699999999996</v>
      </c>
      <c r="F237" s="73">
        <v>1674.4110000000001</v>
      </c>
      <c r="G237" s="74">
        <v>1026.8409999999999</v>
      </c>
      <c r="H237" s="57">
        <v>816.32100000000003</v>
      </c>
      <c r="I237" s="57">
        <v>1188.211</v>
      </c>
      <c r="J237" s="57">
        <v>685.721</v>
      </c>
      <c r="K237" s="57">
        <v>1324.6590000000001</v>
      </c>
      <c r="L237" s="73">
        <v>876.60900000000004</v>
      </c>
      <c r="M237" s="74">
        <v>1538.66</v>
      </c>
      <c r="N237" s="57">
        <v>1610.5039999999999</v>
      </c>
      <c r="O237" s="57">
        <v>657.178</v>
      </c>
      <c r="P237" s="57">
        <v>394.16800000000001</v>
      </c>
      <c r="Q237" s="73">
        <v>864.21699999999998</v>
      </c>
      <c r="R237" s="74">
        <v>944.41499999999996</v>
      </c>
      <c r="S237" s="57">
        <v>435.798</v>
      </c>
      <c r="T237" s="57">
        <v>1602.7070000000001</v>
      </c>
      <c r="U237" s="57">
        <v>415.60899999999998</v>
      </c>
      <c r="V237" s="57">
        <v>952.21199999999999</v>
      </c>
      <c r="W237" s="73">
        <v>733.19899999999996</v>
      </c>
      <c r="X237" s="59"/>
    </row>
    <row r="238" spans="1:24">
      <c r="A238" s="72">
        <v>235</v>
      </c>
      <c r="B238" s="74">
        <v>2107.8429999999998</v>
      </c>
      <c r="C238" s="57">
        <v>2810.6889999999999</v>
      </c>
      <c r="D238" s="57">
        <v>1278.712</v>
      </c>
      <c r="E238" s="57">
        <v>782.20899999999995</v>
      </c>
      <c r="F238" s="73">
        <v>1143.518</v>
      </c>
      <c r="G238" s="74">
        <v>1242.5119999999999</v>
      </c>
      <c r="H238" s="57">
        <v>1046.194</v>
      </c>
      <c r="I238" s="57">
        <v>1280.2439999999999</v>
      </c>
      <c r="J238" s="57">
        <v>775.52599999999995</v>
      </c>
      <c r="K238" s="57">
        <v>905.01199999999994</v>
      </c>
      <c r="L238" s="73">
        <v>1365.3150000000001</v>
      </c>
      <c r="M238" s="74">
        <v>1341.924</v>
      </c>
      <c r="N238" s="57">
        <v>919.63099999999997</v>
      </c>
      <c r="O238" s="57">
        <v>1021.1319999999999</v>
      </c>
      <c r="P238" s="57">
        <v>373.56099999999998</v>
      </c>
      <c r="Q238" s="73">
        <v>416.30599999999998</v>
      </c>
      <c r="R238" s="74">
        <v>713.149</v>
      </c>
      <c r="S238" s="57">
        <v>447.07600000000002</v>
      </c>
      <c r="T238" s="57">
        <v>973.375</v>
      </c>
      <c r="U238" s="57">
        <v>1298.3440000000001</v>
      </c>
      <c r="V238" s="57">
        <v>719.13599999999997</v>
      </c>
      <c r="W238" s="73">
        <v>287.37599999999998</v>
      </c>
      <c r="X238" s="59"/>
    </row>
    <row r="239" spans="1:24">
      <c r="A239" s="72">
        <v>236</v>
      </c>
      <c r="B239" s="74">
        <v>3170.4659999999999</v>
      </c>
      <c r="C239" s="57">
        <v>2418.471</v>
      </c>
      <c r="D239" s="57">
        <v>1239.0309999999999</v>
      </c>
      <c r="E239" s="57">
        <v>769.678</v>
      </c>
      <c r="F239" s="73">
        <v>1504.6869999999999</v>
      </c>
      <c r="G239" s="74">
        <v>1221.2090000000001</v>
      </c>
      <c r="H239" s="57">
        <v>709.80799999999999</v>
      </c>
      <c r="I239" s="57">
        <v>401.26799999999997</v>
      </c>
      <c r="J239" s="57">
        <v>970.31200000000001</v>
      </c>
      <c r="K239" s="57">
        <v>913.78399999999999</v>
      </c>
      <c r="L239" s="73">
        <v>572.10699999999997</v>
      </c>
      <c r="M239" s="74">
        <v>1290.547</v>
      </c>
      <c r="N239" s="57">
        <v>1315.0519999999999</v>
      </c>
      <c r="O239" s="57">
        <v>274.56700000000001</v>
      </c>
      <c r="P239" s="57">
        <v>403.77499999999998</v>
      </c>
      <c r="Q239" s="73">
        <v>461.27800000000002</v>
      </c>
      <c r="R239" s="74">
        <v>947.89599999999996</v>
      </c>
      <c r="S239" s="57">
        <v>586.16899999999998</v>
      </c>
      <c r="T239" s="57">
        <v>1644.616</v>
      </c>
      <c r="U239" s="57">
        <v>2543.6410000000001</v>
      </c>
      <c r="V239" s="57">
        <v>1972.509</v>
      </c>
      <c r="W239" s="73">
        <v>971.98299999999995</v>
      </c>
      <c r="X239" s="59"/>
    </row>
    <row r="240" spans="1:24">
      <c r="A240" s="72">
        <v>237</v>
      </c>
      <c r="B240" s="74">
        <v>3843.377</v>
      </c>
      <c r="C240" s="57">
        <v>1975.154</v>
      </c>
      <c r="D240" s="57">
        <v>939.26300000000003</v>
      </c>
      <c r="E240" s="57">
        <v>968.08399999999995</v>
      </c>
      <c r="F240" s="73">
        <v>1908.462</v>
      </c>
      <c r="G240" s="74">
        <v>989.66499999999996</v>
      </c>
      <c r="H240" s="57">
        <v>1069.7239999999999</v>
      </c>
      <c r="I240" s="57">
        <v>1449.829</v>
      </c>
      <c r="J240" s="57">
        <v>387.48399999999998</v>
      </c>
      <c r="K240" s="57">
        <v>585.05499999999995</v>
      </c>
      <c r="L240" s="73">
        <v>911.97400000000005</v>
      </c>
      <c r="M240" s="74">
        <v>811.86500000000001</v>
      </c>
      <c r="N240" s="57">
        <v>1434.5139999999999</v>
      </c>
      <c r="O240" s="57">
        <v>971.00800000000004</v>
      </c>
      <c r="P240" s="57">
        <v>927.70699999999999</v>
      </c>
      <c r="Q240" s="73">
        <v>366.46</v>
      </c>
      <c r="R240" s="74">
        <v>775.52599999999995</v>
      </c>
      <c r="S240" s="57">
        <v>1177.3510000000001</v>
      </c>
      <c r="T240" s="57">
        <v>1081.42</v>
      </c>
      <c r="U240" s="57">
        <v>1843.579</v>
      </c>
      <c r="V240" s="57">
        <v>1610.086</v>
      </c>
      <c r="W240" s="73">
        <v>776.5</v>
      </c>
      <c r="X240" s="59"/>
    </row>
    <row r="241" spans="1:24">
      <c r="A241" s="72">
        <v>238</v>
      </c>
      <c r="B241" s="74">
        <v>1781.481</v>
      </c>
      <c r="C241" s="57">
        <v>1694.739</v>
      </c>
      <c r="D241" s="57">
        <v>1400.402</v>
      </c>
      <c r="E241" s="57">
        <v>870.34299999999996</v>
      </c>
      <c r="F241" s="73">
        <v>1316.8620000000001</v>
      </c>
      <c r="G241" s="74">
        <v>1245.8530000000001</v>
      </c>
      <c r="H241" s="57">
        <v>1208.1210000000001</v>
      </c>
      <c r="I241" s="57">
        <v>1122.9110000000001</v>
      </c>
      <c r="J241" s="57">
        <v>775.80399999999997</v>
      </c>
      <c r="K241" s="57">
        <v>1596.0239999999999</v>
      </c>
      <c r="L241" s="73">
        <v>1017.93</v>
      </c>
      <c r="M241" s="74">
        <v>1503.712</v>
      </c>
      <c r="N241" s="57">
        <v>1333.848</v>
      </c>
      <c r="O241" s="57">
        <v>546.48800000000006</v>
      </c>
      <c r="P241" s="57">
        <v>426.887</v>
      </c>
      <c r="Q241" s="73">
        <v>465.59399999999999</v>
      </c>
      <c r="R241" s="74">
        <v>524.76800000000003</v>
      </c>
      <c r="S241" s="57">
        <v>427.166</v>
      </c>
      <c r="T241" s="57">
        <v>1366.9860000000001</v>
      </c>
      <c r="U241" s="57">
        <v>2243.4549999999999</v>
      </c>
      <c r="V241" s="57">
        <v>3844.2130000000002</v>
      </c>
      <c r="W241" s="73">
        <v>480.21300000000002</v>
      </c>
      <c r="X241" s="59"/>
    </row>
    <row r="242" spans="1:24">
      <c r="A242" s="72">
        <v>239</v>
      </c>
      <c r="B242" s="74">
        <v>1739.2940000000001</v>
      </c>
      <c r="C242" s="57">
        <v>3376.53</v>
      </c>
      <c r="D242" s="57">
        <v>1849.1479999999999</v>
      </c>
      <c r="E242" s="57">
        <v>969.755</v>
      </c>
      <c r="F242" s="73">
        <v>773.02</v>
      </c>
      <c r="G242" s="74">
        <v>1369.0740000000001</v>
      </c>
      <c r="H242" s="57">
        <v>487.036</v>
      </c>
      <c r="I242" s="57">
        <v>1211.741</v>
      </c>
      <c r="J242" s="57">
        <v>1161.7570000000001</v>
      </c>
      <c r="K242" s="57">
        <v>1561.7719999999999</v>
      </c>
      <c r="L242" s="73">
        <v>930.35199999999998</v>
      </c>
      <c r="M242" s="74">
        <v>924.64400000000001</v>
      </c>
      <c r="N242" s="57">
        <v>1353.759</v>
      </c>
      <c r="O242" s="57">
        <v>732.22400000000005</v>
      </c>
      <c r="P242" s="57">
        <v>1153.125</v>
      </c>
      <c r="Q242" s="73">
        <v>280.83199999999999</v>
      </c>
      <c r="R242" s="74">
        <v>631.69799999999998</v>
      </c>
      <c r="S242" s="57">
        <v>337.08199999999999</v>
      </c>
      <c r="T242" s="57">
        <v>1937.422</v>
      </c>
      <c r="U242" s="57">
        <v>2177.598</v>
      </c>
      <c r="V242" s="57">
        <v>1523.9010000000001</v>
      </c>
      <c r="W242" s="73">
        <v>787.63900000000001</v>
      </c>
      <c r="X242" s="59"/>
    </row>
    <row r="243" spans="1:24">
      <c r="A243" s="72">
        <v>240</v>
      </c>
      <c r="B243" s="74">
        <v>3240.2220000000002</v>
      </c>
      <c r="C243" s="57">
        <v>3338.9369999999999</v>
      </c>
      <c r="D243" s="57">
        <v>1895.652</v>
      </c>
      <c r="E243" s="57">
        <v>1704.346</v>
      </c>
      <c r="F243" s="73">
        <v>819.245</v>
      </c>
      <c r="G243" s="74">
        <v>1235.133</v>
      </c>
      <c r="H243" s="57">
        <v>1245.018</v>
      </c>
      <c r="I243" s="57">
        <v>1539.077</v>
      </c>
      <c r="J243" s="57">
        <v>1114.279</v>
      </c>
      <c r="K243" s="57">
        <v>1101.6079999999999</v>
      </c>
      <c r="L243" s="73">
        <v>727.21199999999999</v>
      </c>
      <c r="M243" s="74">
        <v>1353.0630000000001</v>
      </c>
      <c r="N243" s="57">
        <v>1169.693</v>
      </c>
      <c r="O243" s="57">
        <v>764.80499999999995</v>
      </c>
      <c r="P243" s="57">
        <v>1028.9290000000001</v>
      </c>
      <c r="Q243" s="73">
        <v>310.07100000000003</v>
      </c>
      <c r="R243" s="74">
        <v>927.70699999999999</v>
      </c>
      <c r="S243" s="57">
        <v>480.35300000000001</v>
      </c>
      <c r="T243" s="57">
        <v>2503.2629999999999</v>
      </c>
      <c r="U243" s="57">
        <v>2295.9459999999999</v>
      </c>
      <c r="V243" s="57">
        <v>900.27800000000002</v>
      </c>
      <c r="W243" s="73">
        <v>824.11800000000005</v>
      </c>
      <c r="X243" s="59"/>
    </row>
    <row r="244" spans="1:24">
      <c r="A244" s="72">
        <v>241</v>
      </c>
      <c r="B244" s="74">
        <v>2837.7</v>
      </c>
      <c r="C244" s="57">
        <v>1707.1310000000001</v>
      </c>
      <c r="D244" s="57">
        <v>1381.4659999999999</v>
      </c>
      <c r="E244" s="57">
        <v>1335.798</v>
      </c>
      <c r="F244" s="73">
        <v>3039.7269999999999</v>
      </c>
      <c r="G244" s="74">
        <v>1312.2670000000001</v>
      </c>
      <c r="H244" s="57">
        <v>1008.183</v>
      </c>
      <c r="I244" s="57">
        <v>1691.537</v>
      </c>
      <c r="J244" s="57">
        <v>687.11300000000006</v>
      </c>
      <c r="K244" s="57">
        <v>840.40800000000002</v>
      </c>
      <c r="L244" s="73">
        <v>339.58800000000002</v>
      </c>
      <c r="M244" s="74">
        <v>1838.9839999999999</v>
      </c>
      <c r="N244" s="57">
        <v>1506.2180000000001</v>
      </c>
      <c r="O244" s="57">
        <v>857.255</v>
      </c>
      <c r="P244" s="57">
        <v>332.62700000000001</v>
      </c>
      <c r="Q244" s="73">
        <v>645.9</v>
      </c>
      <c r="R244" s="74">
        <v>650.495</v>
      </c>
      <c r="S244" s="57">
        <v>437.05099999999999</v>
      </c>
      <c r="T244" s="57">
        <v>1005.12</v>
      </c>
      <c r="U244" s="57">
        <v>2233.0129999999999</v>
      </c>
      <c r="V244" s="57">
        <v>1939.232</v>
      </c>
      <c r="W244" s="73">
        <v>531.45100000000002</v>
      </c>
      <c r="X244" s="59"/>
    </row>
    <row r="245" spans="1:24">
      <c r="A245" s="72">
        <v>242</v>
      </c>
      <c r="B245" s="74">
        <v>2873.2040000000002</v>
      </c>
      <c r="C245" s="57">
        <v>2897.2919999999999</v>
      </c>
      <c r="D245" s="57">
        <v>712.17499999999995</v>
      </c>
      <c r="E245" s="57">
        <v>780.95600000000002</v>
      </c>
      <c r="F245" s="73">
        <v>1417.9449999999999</v>
      </c>
      <c r="G245" s="74">
        <v>920.18799999999999</v>
      </c>
      <c r="H245" s="57">
        <v>3905.0569999999998</v>
      </c>
      <c r="I245" s="57">
        <v>1186.2619999999999</v>
      </c>
      <c r="J245" s="57">
        <v>1086.5709999999999</v>
      </c>
      <c r="K245" s="57">
        <v>1993.672</v>
      </c>
      <c r="L245" s="73">
        <v>277.07299999999998</v>
      </c>
      <c r="M245" s="74">
        <v>1141.847</v>
      </c>
      <c r="N245" s="57">
        <v>1506.2180000000001</v>
      </c>
      <c r="O245" s="57">
        <v>963.49</v>
      </c>
      <c r="P245" s="57">
        <v>494.137</v>
      </c>
      <c r="Q245" s="73">
        <v>570.99300000000005</v>
      </c>
      <c r="R245" s="74">
        <v>563.75300000000004</v>
      </c>
      <c r="S245" s="57">
        <v>437.46899999999999</v>
      </c>
      <c r="T245" s="57">
        <v>788.75300000000004</v>
      </c>
      <c r="U245" s="57">
        <v>1707.1310000000001</v>
      </c>
      <c r="V245" s="57">
        <v>3054.2069999999999</v>
      </c>
      <c r="W245" s="73">
        <v>388.041</v>
      </c>
      <c r="X245" s="59"/>
    </row>
    <row r="246" spans="1:24">
      <c r="A246" s="72">
        <v>243</v>
      </c>
      <c r="B246" s="74">
        <v>2720.4659999999999</v>
      </c>
      <c r="C246" s="57">
        <v>2314.1849999999999</v>
      </c>
      <c r="D246" s="57">
        <v>3294.2440000000001</v>
      </c>
      <c r="E246" s="57">
        <v>2878.3560000000002</v>
      </c>
      <c r="F246" s="73">
        <v>1061.788</v>
      </c>
      <c r="G246" s="74">
        <v>493.99700000000001</v>
      </c>
      <c r="H246" s="57">
        <v>919.91</v>
      </c>
      <c r="I246" s="57">
        <v>732.22400000000005</v>
      </c>
      <c r="J246" s="57">
        <v>481.88400000000001</v>
      </c>
      <c r="K246" s="57">
        <v>1032.6880000000001</v>
      </c>
      <c r="L246" s="73">
        <v>898.74699999999996</v>
      </c>
      <c r="M246" s="74">
        <v>584.22</v>
      </c>
      <c r="N246" s="57">
        <v>1273.8389999999999</v>
      </c>
      <c r="O246" s="57">
        <v>1133.4929999999999</v>
      </c>
      <c r="P246" s="57">
        <v>620.28099999999995</v>
      </c>
      <c r="Q246" s="73">
        <v>429.39299999999997</v>
      </c>
      <c r="R246" s="74">
        <v>637.96400000000006</v>
      </c>
      <c r="S246" s="57">
        <v>472.69499999999999</v>
      </c>
      <c r="T246" s="57">
        <v>845.42</v>
      </c>
      <c r="U246" s="57">
        <v>1390.934</v>
      </c>
      <c r="V246" s="57">
        <v>1293.8889999999999</v>
      </c>
      <c r="W246" s="73">
        <v>370.637</v>
      </c>
      <c r="X246" s="59"/>
    </row>
    <row r="247" spans="1:24">
      <c r="A247" s="72">
        <v>244</v>
      </c>
      <c r="B247" s="74">
        <v>2189.7109999999998</v>
      </c>
      <c r="C247" s="57">
        <v>3511.029</v>
      </c>
      <c r="D247" s="57">
        <v>1072.3699999999999</v>
      </c>
      <c r="E247" s="57">
        <v>830.94</v>
      </c>
      <c r="F247" s="73">
        <v>1440.3610000000001</v>
      </c>
      <c r="G247" s="74">
        <v>293.92</v>
      </c>
      <c r="H247" s="57">
        <v>889.97500000000002</v>
      </c>
      <c r="I247" s="57">
        <v>1559.684</v>
      </c>
      <c r="J247" s="57">
        <v>630.72400000000005</v>
      </c>
      <c r="K247" s="57">
        <v>1200.1849999999999</v>
      </c>
      <c r="L247" s="73">
        <v>1123.05</v>
      </c>
      <c r="M247" s="74">
        <v>415.74900000000002</v>
      </c>
      <c r="N247" s="57">
        <v>1419.059</v>
      </c>
      <c r="O247" s="57">
        <v>1107.4559999999999</v>
      </c>
      <c r="P247" s="57">
        <v>753.38800000000003</v>
      </c>
      <c r="Q247" s="73">
        <v>777.61400000000003</v>
      </c>
      <c r="R247" s="74">
        <v>633.64800000000002</v>
      </c>
      <c r="S247" s="57">
        <v>251.733</v>
      </c>
      <c r="T247" s="57">
        <v>361.30900000000003</v>
      </c>
      <c r="U247" s="57">
        <v>1198.097</v>
      </c>
      <c r="V247" s="57">
        <v>2025.278</v>
      </c>
      <c r="W247" s="73">
        <v>1096.596</v>
      </c>
      <c r="X247" s="59"/>
    </row>
    <row r="248" spans="1:24">
      <c r="A248" s="72">
        <v>245</v>
      </c>
      <c r="B248" s="74">
        <v>2178.4340000000002</v>
      </c>
      <c r="C248" s="57">
        <v>2479.7330000000002</v>
      </c>
      <c r="D248" s="57">
        <v>1575.4169999999999</v>
      </c>
      <c r="E248" s="57">
        <v>404.33199999999999</v>
      </c>
      <c r="F248" s="73">
        <v>918.23900000000003</v>
      </c>
      <c r="G248" s="74">
        <v>1409.87</v>
      </c>
      <c r="H248" s="57">
        <v>915.17600000000004</v>
      </c>
      <c r="I248" s="57">
        <v>300.04599999999999</v>
      </c>
      <c r="J248" s="57">
        <v>1215.501</v>
      </c>
      <c r="K248" s="57">
        <v>747.81799999999998</v>
      </c>
      <c r="L248" s="73">
        <v>1070.9770000000001</v>
      </c>
      <c r="M248" s="74">
        <v>551.08299999999997</v>
      </c>
      <c r="N248" s="57">
        <v>1130.43</v>
      </c>
      <c r="O248" s="57">
        <v>562.36099999999999</v>
      </c>
      <c r="P248" s="57">
        <v>712.73199999999997</v>
      </c>
      <c r="Q248" s="73">
        <v>287.37599999999998</v>
      </c>
      <c r="R248" s="74">
        <v>477.56799999999998</v>
      </c>
      <c r="S248" s="57">
        <v>242.404</v>
      </c>
      <c r="T248" s="57">
        <v>1316.5840000000001</v>
      </c>
      <c r="U248" s="57">
        <v>907.93600000000004</v>
      </c>
      <c r="V248" s="57">
        <v>1458.3219999999999</v>
      </c>
      <c r="W248" s="73">
        <v>697.97299999999996</v>
      </c>
      <c r="X248" s="59"/>
    </row>
    <row r="249" spans="1:24">
      <c r="A249" s="72">
        <v>246</v>
      </c>
      <c r="B249" s="74">
        <v>2762.2359999999999</v>
      </c>
      <c r="C249" s="57">
        <v>2023.7460000000001</v>
      </c>
      <c r="D249" s="57">
        <v>1741.3820000000001</v>
      </c>
      <c r="E249" s="57">
        <v>1140.454</v>
      </c>
      <c r="F249" s="73">
        <v>1122.354</v>
      </c>
      <c r="G249" s="74">
        <v>1107.1780000000001</v>
      </c>
      <c r="H249" s="57">
        <v>761.74199999999996</v>
      </c>
      <c r="I249" s="57">
        <v>1153.681</v>
      </c>
      <c r="J249" s="57">
        <v>597.447</v>
      </c>
      <c r="K249" s="57">
        <v>855.16700000000003</v>
      </c>
      <c r="L249" s="73">
        <v>515.85699999999997</v>
      </c>
      <c r="M249" s="74">
        <v>1565.81</v>
      </c>
      <c r="N249" s="57">
        <v>1302.8</v>
      </c>
      <c r="O249" s="57">
        <v>872.01400000000001</v>
      </c>
      <c r="P249" s="57">
        <v>718.85799999999995</v>
      </c>
      <c r="Q249" s="73">
        <v>1099.3810000000001</v>
      </c>
      <c r="R249" s="74">
        <v>418.53300000000002</v>
      </c>
      <c r="S249" s="57">
        <v>747.54</v>
      </c>
      <c r="T249" s="57">
        <v>828.99099999999999</v>
      </c>
      <c r="U249" s="57">
        <v>757.84299999999996</v>
      </c>
      <c r="V249" s="57">
        <v>1461.2460000000001</v>
      </c>
      <c r="W249" s="73">
        <v>259.947</v>
      </c>
      <c r="X249" s="59"/>
    </row>
    <row r="250" spans="1:24">
      <c r="A250" s="72">
        <v>247</v>
      </c>
      <c r="B250" s="74">
        <v>3605.011</v>
      </c>
      <c r="C250" s="57">
        <v>1519.1669999999999</v>
      </c>
      <c r="D250" s="57">
        <v>1791.088</v>
      </c>
      <c r="E250" s="57">
        <v>565.56299999999999</v>
      </c>
      <c r="F250" s="73">
        <v>995.51300000000003</v>
      </c>
      <c r="G250" s="74">
        <v>1255.5999999999999</v>
      </c>
      <c r="H250" s="57">
        <v>1150.758</v>
      </c>
      <c r="I250" s="57">
        <v>705.90899999999999</v>
      </c>
      <c r="J250" s="57">
        <v>1031.296</v>
      </c>
      <c r="K250" s="57">
        <v>883.01300000000003</v>
      </c>
      <c r="L250" s="73">
        <v>467.68200000000002</v>
      </c>
      <c r="M250" s="74">
        <v>888.86099999999999</v>
      </c>
      <c r="N250" s="57">
        <v>1941.46</v>
      </c>
      <c r="O250" s="57">
        <v>1129.1769999999999</v>
      </c>
      <c r="P250" s="57">
        <v>139.929</v>
      </c>
      <c r="Q250" s="73">
        <v>725.95899999999995</v>
      </c>
      <c r="R250" s="74">
        <v>261.2</v>
      </c>
      <c r="S250" s="57">
        <v>322.88</v>
      </c>
      <c r="T250" s="57">
        <v>504.57900000000001</v>
      </c>
      <c r="U250" s="57">
        <v>2035.3019999999999</v>
      </c>
      <c r="V250" s="57">
        <v>1505.662</v>
      </c>
      <c r="W250" s="73">
        <v>1232.069</v>
      </c>
      <c r="X250" s="59"/>
    </row>
    <row r="251" spans="1:24">
      <c r="A251" s="72">
        <v>248</v>
      </c>
      <c r="B251" s="74">
        <v>3165.4540000000002</v>
      </c>
      <c r="C251" s="57">
        <v>2246.2399999999998</v>
      </c>
      <c r="D251" s="57">
        <v>895.40499999999997</v>
      </c>
      <c r="E251" s="57">
        <v>451.81</v>
      </c>
      <c r="F251" s="73">
        <v>1078.357</v>
      </c>
      <c r="G251" s="74">
        <v>1292.636</v>
      </c>
      <c r="H251" s="57">
        <v>1317.001</v>
      </c>
      <c r="I251" s="57">
        <v>1441.893</v>
      </c>
      <c r="J251" s="57">
        <v>864.21699999999998</v>
      </c>
      <c r="K251" s="57">
        <v>1347.2149999999999</v>
      </c>
      <c r="L251" s="73">
        <v>923.25099999999998</v>
      </c>
      <c r="M251" s="74">
        <v>2218.5329999999999</v>
      </c>
      <c r="N251" s="57">
        <v>1656.8679999999999</v>
      </c>
      <c r="O251" s="57">
        <v>1213.2729999999999</v>
      </c>
      <c r="P251" s="57">
        <v>957.22400000000005</v>
      </c>
      <c r="Q251" s="73">
        <v>168.054</v>
      </c>
      <c r="R251" s="74">
        <v>378.017</v>
      </c>
      <c r="S251" s="57">
        <v>441.50700000000001</v>
      </c>
      <c r="T251" s="57">
        <v>589.92899999999997</v>
      </c>
      <c r="U251" s="57">
        <v>1137.9480000000001</v>
      </c>
      <c r="V251" s="57">
        <v>1135.0239999999999</v>
      </c>
      <c r="W251" s="73">
        <v>797.10699999999997</v>
      </c>
      <c r="X251" s="59"/>
    </row>
    <row r="252" spans="1:24">
      <c r="A252" s="72">
        <v>249</v>
      </c>
      <c r="B252" s="74">
        <v>2953.5419999999999</v>
      </c>
      <c r="C252" s="57">
        <v>746.70500000000004</v>
      </c>
      <c r="D252" s="57">
        <v>1210.21</v>
      </c>
      <c r="E252" s="57">
        <v>724.01</v>
      </c>
      <c r="F252" s="73">
        <v>1832.162</v>
      </c>
      <c r="G252" s="74">
        <v>401.40800000000002</v>
      </c>
      <c r="H252" s="57">
        <v>768.28599999999994</v>
      </c>
      <c r="I252" s="57">
        <v>998.57600000000002</v>
      </c>
      <c r="J252" s="57">
        <v>728.32600000000002</v>
      </c>
      <c r="K252" s="57">
        <v>1005.538</v>
      </c>
      <c r="L252" s="73">
        <v>1561.633</v>
      </c>
      <c r="M252" s="74">
        <v>998.99400000000003</v>
      </c>
      <c r="N252" s="57">
        <v>2196.116</v>
      </c>
      <c r="O252" s="57">
        <v>478.125</v>
      </c>
      <c r="P252" s="57">
        <v>655.08900000000006</v>
      </c>
      <c r="Q252" s="73">
        <v>460.721</v>
      </c>
      <c r="R252" s="74">
        <v>684.60699999999997</v>
      </c>
      <c r="S252" s="57">
        <v>510.84399999999999</v>
      </c>
      <c r="T252" s="57">
        <v>722.33900000000006</v>
      </c>
      <c r="U252" s="57">
        <v>787.08199999999999</v>
      </c>
      <c r="V252" s="57">
        <v>1744.4449999999999</v>
      </c>
      <c r="W252" s="73">
        <v>1061.6489999999999</v>
      </c>
      <c r="X252" s="59"/>
    </row>
    <row r="253" spans="1:24">
      <c r="A253" s="72">
        <v>250</v>
      </c>
      <c r="B253" s="74">
        <v>2327.5520000000001</v>
      </c>
      <c r="C253" s="57">
        <v>2066.3510000000001</v>
      </c>
      <c r="D253" s="57">
        <v>1241.816</v>
      </c>
      <c r="E253" s="57">
        <v>606.08000000000004</v>
      </c>
      <c r="F253" s="73">
        <v>894.29100000000005</v>
      </c>
      <c r="G253" s="74">
        <v>944.41499999999996</v>
      </c>
      <c r="H253" s="57">
        <v>1042.0170000000001</v>
      </c>
      <c r="I253" s="57">
        <v>1881.8679999999999</v>
      </c>
      <c r="J253" s="57">
        <v>1269.662</v>
      </c>
      <c r="K253" s="57">
        <v>1269.384</v>
      </c>
      <c r="L253" s="73">
        <v>1206.729</v>
      </c>
      <c r="M253" s="74">
        <v>706.745</v>
      </c>
      <c r="N253" s="57">
        <v>1543.2539999999999</v>
      </c>
      <c r="O253" s="57">
        <v>796.82799999999997</v>
      </c>
      <c r="P253" s="57">
        <v>305.89400000000001</v>
      </c>
      <c r="Q253" s="73">
        <v>916.84699999999998</v>
      </c>
      <c r="R253" s="74">
        <v>776.779</v>
      </c>
      <c r="S253" s="57">
        <v>483.97300000000001</v>
      </c>
      <c r="T253" s="57">
        <v>724.84500000000003</v>
      </c>
      <c r="U253" s="57">
        <v>893.59500000000003</v>
      </c>
      <c r="V253" s="57">
        <v>1277.0419999999999</v>
      </c>
      <c r="W253" s="73">
        <v>1026.701</v>
      </c>
      <c r="X253" s="59"/>
    </row>
    <row r="254" spans="1:24">
      <c r="A254" s="72">
        <v>251</v>
      </c>
      <c r="B254" s="74">
        <v>2161.7260000000001</v>
      </c>
      <c r="C254" s="57">
        <v>3931.6509999999998</v>
      </c>
      <c r="D254" s="57">
        <v>2407.3319999999999</v>
      </c>
      <c r="E254" s="57">
        <v>781.79100000000005</v>
      </c>
      <c r="F254" s="73">
        <v>1496.194</v>
      </c>
      <c r="G254" s="74">
        <v>373.56099999999998</v>
      </c>
      <c r="H254" s="57">
        <v>1511.37</v>
      </c>
      <c r="I254" s="57">
        <v>964.18600000000004</v>
      </c>
      <c r="J254" s="57">
        <v>454.03800000000001</v>
      </c>
      <c r="K254" s="57">
        <v>1507.193</v>
      </c>
      <c r="L254" s="73">
        <v>848.34400000000005</v>
      </c>
      <c r="M254" s="74">
        <v>830.52300000000002</v>
      </c>
      <c r="N254" s="57">
        <v>1812.53</v>
      </c>
      <c r="O254" s="57">
        <v>740.3</v>
      </c>
      <c r="P254" s="57">
        <v>789.17</v>
      </c>
      <c r="Q254" s="73">
        <v>1223.4369999999999</v>
      </c>
      <c r="R254" s="74">
        <v>1380.491</v>
      </c>
      <c r="S254" s="57">
        <v>187.82499999999999</v>
      </c>
      <c r="T254" s="57">
        <v>930.63099999999997</v>
      </c>
      <c r="U254" s="57">
        <v>1492.434</v>
      </c>
      <c r="V254" s="57">
        <v>1242.5119999999999</v>
      </c>
      <c r="W254" s="73">
        <v>1482.27</v>
      </c>
      <c r="X254" s="59"/>
    </row>
    <row r="255" spans="1:24">
      <c r="A255" s="72">
        <v>252</v>
      </c>
      <c r="B255" s="74">
        <v>2525.4009999999998</v>
      </c>
      <c r="C255" s="57">
        <v>3241.7530000000002</v>
      </c>
      <c r="D255" s="57">
        <v>2862.3440000000001</v>
      </c>
      <c r="E255" s="57">
        <v>1397.3389999999999</v>
      </c>
      <c r="F255" s="73">
        <v>826.76300000000003</v>
      </c>
      <c r="G255" s="74">
        <v>2249.9989999999998</v>
      </c>
      <c r="H255" s="57">
        <v>1098.8240000000001</v>
      </c>
      <c r="I255" s="57">
        <v>855.16700000000003</v>
      </c>
      <c r="J255" s="57">
        <v>1203.944</v>
      </c>
      <c r="K255" s="57">
        <v>1355.29</v>
      </c>
      <c r="L255" s="73">
        <v>607.61099999999999</v>
      </c>
      <c r="M255" s="74">
        <v>935.226</v>
      </c>
      <c r="N255" s="57">
        <v>887.46900000000005</v>
      </c>
      <c r="O255" s="57">
        <v>1167.048</v>
      </c>
      <c r="P255" s="57">
        <v>1027.8150000000001</v>
      </c>
      <c r="Q255" s="73">
        <v>633.50800000000004</v>
      </c>
      <c r="R255" s="74">
        <v>198.82400000000001</v>
      </c>
      <c r="S255" s="57">
        <v>364.37200000000001</v>
      </c>
      <c r="T255" s="57">
        <v>622.92700000000002</v>
      </c>
      <c r="U255" s="57">
        <v>1923.777</v>
      </c>
      <c r="V255" s="57">
        <v>2827.8150000000001</v>
      </c>
      <c r="W255" s="73">
        <v>1581.5429999999999</v>
      </c>
      <c r="X255" s="59"/>
    </row>
    <row r="256" spans="1:24">
      <c r="A256" s="72">
        <v>253</v>
      </c>
      <c r="B256" s="74">
        <v>1738.0409999999999</v>
      </c>
      <c r="C256" s="57">
        <v>4977.4269999999997</v>
      </c>
      <c r="D256" s="57">
        <v>1187.2370000000001</v>
      </c>
      <c r="E256" s="57">
        <v>977.274</v>
      </c>
      <c r="F256" s="73">
        <v>400.29399999999998</v>
      </c>
      <c r="G256" s="74">
        <v>2590.2840000000001</v>
      </c>
      <c r="H256" s="57">
        <v>867.83699999999999</v>
      </c>
      <c r="I256" s="57">
        <v>804.34699999999998</v>
      </c>
      <c r="J256" s="57">
        <v>978.38800000000003</v>
      </c>
      <c r="K256" s="57">
        <v>1144.6310000000001</v>
      </c>
      <c r="L256" s="73">
        <v>1171.6420000000001</v>
      </c>
      <c r="M256" s="74">
        <v>1010.69</v>
      </c>
      <c r="N256" s="57">
        <v>1547.0139999999999</v>
      </c>
      <c r="O256" s="57">
        <v>842.49699999999996</v>
      </c>
      <c r="P256" s="57">
        <v>2100.3240000000001</v>
      </c>
      <c r="Q256" s="73">
        <v>978.24800000000005</v>
      </c>
      <c r="R256" s="74">
        <v>865.33100000000002</v>
      </c>
      <c r="S256" s="57">
        <v>422.29300000000001</v>
      </c>
      <c r="T256" s="57">
        <v>658.98800000000006</v>
      </c>
      <c r="U256" s="57">
        <v>2396.89</v>
      </c>
      <c r="V256" s="57">
        <v>3050.308</v>
      </c>
      <c r="W256" s="73">
        <v>797.24599999999998</v>
      </c>
      <c r="X256" s="59"/>
    </row>
    <row r="257" spans="1:24">
      <c r="A257" s="72">
        <v>254</v>
      </c>
      <c r="B257" s="74">
        <v>1386.6179999999999</v>
      </c>
      <c r="C257" s="57">
        <v>5660.7809999999999</v>
      </c>
      <c r="D257" s="57">
        <v>1321.318</v>
      </c>
      <c r="E257" s="57">
        <v>696.44200000000001</v>
      </c>
      <c r="F257" s="73">
        <v>876.19100000000003</v>
      </c>
      <c r="G257" s="74">
        <v>1279.6869999999999</v>
      </c>
      <c r="H257" s="57">
        <v>1165.0989999999999</v>
      </c>
      <c r="I257" s="57">
        <v>1370.049</v>
      </c>
      <c r="J257" s="57">
        <v>1101.6079999999999</v>
      </c>
      <c r="K257" s="57">
        <v>1561.7719999999999</v>
      </c>
      <c r="L257" s="73">
        <v>1153.681</v>
      </c>
      <c r="M257" s="74">
        <v>885.51900000000001</v>
      </c>
      <c r="N257" s="57">
        <v>1884.7919999999999</v>
      </c>
      <c r="O257" s="57">
        <v>339.31</v>
      </c>
      <c r="P257" s="57">
        <v>458.63200000000001</v>
      </c>
      <c r="Q257" s="73">
        <v>745.45100000000002</v>
      </c>
      <c r="R257" s="74">
        <v>898.32899999999995</v>
      </c>
      <c r="S257" s="57">
        <v>261.89699999999999</v>
      </c>
      <c r="T257" s="57">
        <v>635.875</v>
      </c>
      <c r="U257" s="57">
        <v>1063.32</v>
      </c>
      <c r="V257" s="57">
        <v>1769.229</v>
      </c>
      <c r="W257" s="73">
        <v>640.60900000000004</v>
      </c>
      <c r="X257" s="59"/>
    </row>
    <row r="258" spans="1:24">
      <c r="A258" s="72">
        <v>255</v>
      </c>
      <c r="B258" s="74">
        <v>1608.694</v>
      </c>
      <c r="C258" s="57">
        <v>7578.2920000000004</v>
      </c>
      <c r="D258" s="57">
        <v>1078.635</v>
      </c>
      <c r="E258" s="57">
        <v>523.375</v>
      </c>
      <c r="F258" s="73">
        <v>1161.6179999999999</v>
      </c>
      <c r="G258" s="74">
        <v>1045.08</v>
      </c>
      <c r="H258" s="57">
        <v>881.48199999999997</v>
      </c>
      <c r="I258" s="57">
        <v>1487.144</v>
      </c>
      <c r="J258" s="57">
        <v>1275.51</v>
      </c>
      <c r="K258" s="57">
        <v>1256.0170000000001</v>
      </c>
      <c r="L258" s="73">
        <v>1132.6569999999999</v>
      </c>
      <c r="M258" s="74">
        <v>1293.0530000000001</v>
      </c>
      <c r="N258" s="57">
        <v>1448.9939999999999</v>
      </c>
      <c r="O258" s="57">
        <v>173.62299999999999</v>
      </c>
      <c r="P258" s="57">
        <v>405.44499999999999</v>
      </c>
      <c r="Q258" s="73">
        <v>786.24699999999996</v>
      </c>
      <c r="R258" s="74">
        <v>418.11599999999999</v>
      </c>
      <c r="S258" s="57">
        <v>356.99200000000002</v>
      </c>
      <c r="T258" s="57">
        <v>1201.7170000000001</v>
      </c>
      <c r="U258" s="57">
        <v>1935.0550000000001</v>
      </c>
      <c r="V258" s="57">
        <v>2331.0329999999999</v>
      </c>
      <c r="W258" s="73">
        <v>738.90800000000002</v>
      </c>
      <c r="X258" s="59"/>
    </row>
    <row r="259" spans="1:24">
      <c r="A259" s="72">
        <v>256</v>
      </c>
      <c r="B259" s="74">
        <v>3027.8919999999998</v>
      </c>
      <c r="C259" s="57">
        <v>3912.1579999999999</v>
      </c>
      <c r="D259" s="57">
        <v>1076.268</v>
      </c>
      <c r="E259" s="57">
        <v>479.65600000000001</v>
      </c>
      <c r="F259" s="73">
        <v>1114.557</v>
      </c>
      <c r="G259" s="74">
        <v>826.20600000000002</v>
      </c>
      <c r="H259" s="57">
        <v>1102.5830000000001</v>
      </c>
      <c r="I259" s="57">
        <v>948.59199999999998</v>
      </c>
      <c r="J259" s="57">
        <v>1451.9179999999999</v>
      </c>
      <c r="K259" s="57">
        <v>1186.9580000000001</v>
      </c>
      <c r="L259" s="73">
        <v>635.45799999999997</v>
      </c>
      <c r="M259" s="74">
        <v>1017.93</v>
      </c>
      <c r="N259" s="57">
        <v>644.92499999999995</v>
      </c>
      <c r="O259" s="57">
        <v>955.553</v>
      </c>
      <c r="P259" s="57">
        <v>169.16800000000001</v>
      </c>
      <c r="Q259" s="73">
        <v>726.37699999999995</v>
      </c>
      <c r="R259" s="74">
        <v>707.85900000000004</v>
      </c>
      <c r="S259" s="57">
        <v>507.08499999999998</v>
      </c>
      <c r="T259" s="57">
        <v>978.24800000000005</v>
      </c>
      <c r="U259" s="57">
        <v>1386.6179999999999</v>
      </c>
      <c r="V259" s="57">
        <v>1541.8620000000001</v>
      </c>
      <c r="W259" s="73">
        <v>1284.1420000000001</v>
      </c>
      <c r="X259" s="59"/>
    </row>
    <row r="260" spans="1:24">
      <c r="A260" s="72">
        <v>257</v>
      </c>
      <c r="B260" s="74">
        <v>2659.3429999999998</v>
      </c>
      <c r="C260" s="57">
        <v>5563.0389999999998</v>
      </c>
      <c r="D260" s="57">
        <v>1339.835</v>
      </c>
      <c r="E260" s="57">
        <v>512.65499999999997</v>
      </c>
      <c r="F260" s="73">
        <v>780.67700000000002</v>
      </c>
      <c r="G260" s="74">
        <v>1118.038</v>
      </c>
      <c r="H260" s="57">
        <v>654.67200000000003</v>
      </c>
      <c r="I260" s="57">
        <v>731.11</v>
      </c>
      <c r="J260" s="57">
        <v>747.67899999999997</v>
      </c>
      <c r="K260" s="57">
        <v>2050.8960000000002</v>
      </c>
      <c r="L260" s="73">
        <v>1069.4459999999999</v>
      </c>
      <c r="M260" s="74">
        <v>1627.49</v>
      </c>
      <c r="N260" s="57">
        <v>1023.221</v>
      </c>
      <c r="O260" s="57">
        <v>832.61099999999999</v>
      </c>
      <c r="P260" s="57">
        <v>122.107</v>
      </c>
      <c r="Q260" s="73">
        <v>457.93599999999998</v>
      </c>
      <c r="R260" s="74">
        <v>791.12</v>
      </c>
      <c r="S260" s="57">
        <v>470.88499999999999</v>
      </c>
      <c r="T260" s="57">
        <v>223.19</v>
      </c>
      <c r="U260" s="57">
        <v>3031.0940000000001</v>
      </c>
      <c r="V260" s="57">
        <v>1532.394</v>
      </c>
      <c r="W260" s="73">
        <v>884.96299999999997</v>
      </c>
      <c r="X260" s="59"/>
    </row>
    <row r="261" spans="1:24">
      <c r="A261" s="72">
        <v>259</v>
      </c>
      <c r="B261" s="74">
        <v>1914.309</v>
      </c>
      <c r="C261" s="57">
        <v>11242.199000000001</v>
      </c>
      <c r="D261" s="57">
        <v>1083.787</v>
      </c>
      <c r="E261" s="57">
        <v>443.17700000000002</v>
      </c>
      <c r="F261" s="73">
        <v>780.67700000000002</v>
      </c>
      <c r="G261" s="74">
        <v>1357.3789999999999</v>
      </c>
      <c r="H261" s="57">
        <v>801.98</v>
      </c>
      <c r="I261" s="57">
        <v>637.26800000000003</v>
      </c>
      <c r="J261" s="57">
        <v>636.01499999999999</v>
      </c>
      <c r="K261" s="57">
        <v>1509.2819999999999</v>
      </c>
      <c r="L261" s="73">
        <v>1070.6990000000001</v>
      </c>
      <c r="M261" s="74">
        <v>1254.904</v>
      </c>
      <c r="N261" s="57">
        <v>1173.731</v>
      </c>
      <c r="O261" s="57">
        <v>905.15099999999995</v>
      </c>
      <c r="P261" s="57">
        <v>610.95299999999997</v>
      </c>
      <c r="Q261" s="73">
        <v>487.87099999999998</v>
      </c>
      <c r="R261" s="74">
        <v>463.505</v>
      </c>
      <c r="S261" s="57">
        <v>499.42700000000002</v>
      </c>
      <c r="T261" s="57">
        <v>468.79599999999999</v>
      </c>
      <c r="U261" s="57">
        <v>1844.2750000000001</v>
      </c>
      <c r="V261" s="57">
        <v>2114.9430000000002</v>
      </c>
      <c r="W261" s="73">
        <v>794.18299999999999</v>
      </c>
      <c r="X261" s="59"/>
    </row>
    <row r="262" spans="1:24">
      <c r="A262" s="72">
        <v>260</v>
      </c>
      <c r="B262" s="74">
        <v>3206.11</v>
      </c>
      <c r="C262" s="57">
        <v>4155.5370000000003</v>
      </c>
      <c r="D262" s="57">
        <v>1946.89</v>
      </c>
      <c r="E262" s="57">
        <v>597.16899999999998</v>
      </c>
      <c r="F262" s="73">
        <v>766.476</v>
      </c>
      <c r="G262" s="74">
        <v>1106.3420000000001</v>
      </c>
      <c r="H262" s="57">
        <v>887.19</v>
      </c>
      <c r="I262" s="57">
        <v>1564.1389999999999</v>
      </c>
      <c r="J262" s="57">
        <v>1069.7239999999999</v>
      </c>
      <c r="K262" s="57">
        <v>730.83199999999999</v>
      </c>
      <c r="L262" s="73">
        <v>585.89099999999996</v>
      </c>
      <c r="M262" s="74">
        <v>888.16499999999996</v>
      </c>
      <c r="N262" s="57">
        <v>675.83500000000004</v>
      </c>
      <c r="O262" s="57">
        <v>171.256</v>
      </c>
      <c r="P262" s="57">
        <v>1886.741</v>
      </c>
      <c r="Q262" s="73">
        <v>362.56200000000001</v>
      </c>
      <c r="R262" s="74">
        <v>1209.5139999999999</v>
      </c>
      <c r="S262" s="57">
        <v>220.54400000000001</v>
      </c>
      <c r="T262" s="57">
        <v>974.90700000000004</v>
      </c>
      <c r="U262" s="57">
        <v>974.21100000000001</v>
      </c>
      <c r="V262" s="57">
        <v>862.82500000000005</v>
      </c>
      <c r="W262" s="73">
        <v>1631.11</v>
      </c>
      <c r="X262" s="59"/>
    </row>
    <row r="263" spans="1:24">
      <c r="A263" s="72">
        <v>261</v>
      </c>
      <c r="B263" s="74">
        <v>799.75199999999995</v>
      </c>
      <c r="C263" s="57">
        <v>3806.0630000000001</v>
      </c>
      <c r="D263" s="57">
        <v>1227.7529999999999</v>
      </c>
      <c r="E263" s="57">
        <v>1456.652</v>
      </c>
      <c r="F263" s="73">
        <v>1519.4459999999999</v>
      </c>
      <c r="G263" s="74">
        <v>1815.1759999999999</v>
      </c>
      <c r="H263" s="57">
        <v>659.54499999999996</v>
      </c>
      <c r="I263" s="57">
        <v>745.59100000000001</v>
      </c>
      <c r="J263" s="57">
        <v>1996.317</v>
      </c>
      <c r="K263" s="57">
        <v>1970.42</v>
      </c>
      <c r="L263" s="73">
        <v>813.11800000000005</v>
      </c>
      <c r="M263" s="74">
        <v>466.15100000000001</v>
      </c>
      <c r="N263" s="57">
        <v>1386.7570000000001</v>
      </c>
      <c r="O263" s="57">
        <v>313.55200000000002</v>
      </c>
      <c r="P263" s="57">
        <v>587.005</v>
      </c>
      <c r="Q263" s="73">
        <v>348.36</v>
      </c>
      <c r="R263" s="74">
        <v>452.36700000000002</v>
      </c>
      <c r="S263" s="57">
        <v>381.08</v>
      </c>
      <c r="T263" s="57">
        <v>503.74400000000003</v>
      </c>
      <c r="U263" s="57">
        <v>1733.864</v>
      </c>
      <c r="V263" s="57">
        <v>1006.234</v>
      </c>
      <c r="W263" s="73">
        <v>762.71600000000001</v>
      </c>
      <c r="X263" s="59"/>
    </row>
    <row r="264" spans="1:24">
      <c r="A264" s="72">
        <v>262</v>
      </c>
      <c r="B264" s="74">
        <v>3475.6640000000002</v>
      </c>
      <c r="C264" s="57">
        <v>4845.0169999999998</v>
      </c>
      <c r="D264" s="57">
        <v>1195.0340000000001</v>
      </c>
      <c r="E264" s="57">
        <v>518.64200000000005</v>
      </c>
      <c r="F264" s="73">
        <v>1960.395</v>
      </c>
      <c r="G264" s="74">
        <v>1484.9159999999999</v>
      </c>
      <c r="H264" s="57">
        <v>699.64400000000001</v>
      </c>
      <c r="I264" s="57">
        <v>302.69200000000001</v>
      </c>
      <c r="J264" s="57">
        <v>1120.5440000000001</v>
      </c>
      <c r="K264" s="57">
        <v>1473.22</v>
      </c>
      <c r="L264" s="73">
        <v>468.37900000000002</v>
      </c>
      <c r="M264" s="74">
        <v>2182.6109999999999</v>
      </c>
      <c r="N264" s="57">
        <v>2538.768</v>
      </c>
      <c r="O264" s="57">
        <v>541.33600000000001</v>
      </c>
      <c r="P264" s="57">
        <v>221.798</v>
      </c>
      <c r="Q264" s="73">
        <v>983.53899999999999</v>
      </c>
      <c r="R264" s="74">
        <v>1079.6099999999999</v>
      </c>
      <c r="S264" s="57">
        <v>1108.8489999999999</v>
      </c>
      <c r="T264" s="57">
        <v>1042.1559999999999</v>
      </c>
      <c r="U264" s="57">
        <v>1891.057</v>
      </c>
      <c r="V264" s="57">
        <v>514.04700000000003</v>
      </c>
      <c r="W264" s="73">
        <v>2210.7359999999999</v>
      </c>
      <c r="X264" s="59"/>
    </row>
    <row r="265" spans="1:24">
      <c r="A265" s="72">
        <v>263</v>
      </c>
      <c r="B265" s="74">
        <v>2569.6770000000001</v>
      </c>
      <c r="C265" s="57">
        <v>8602.2090000000007</v>
      </c>
      <c r="D265" s="57">
        <v>1323.1279999999999</v>
      </c>
      <c r="E265" s="57">
        <v>928.26400000000001</v>
      </c>
      <c r="F265" s="73">
        <v>1778.279</v>
      </c>
      <c r="G265" s="74">
        <v>664.97500000000002</v>
      </c>
      <c r="H265" s="57">
        <v>344.74</v>
      </c>
      <c r="I265" s="57">
        <v>692.26499999999999</v>
      </c>
      <c r="J265" s="57">
        <v>845.83799999999997</v>
      </c>
      <c r="K265" s="57">
        <v>979.22299999999996</v>
      </c>
      <c r="L265" s="73">
        <v>816.59900000000005</v>
      </c>
      <c r="M265" s="74">
        <v>675.27800000000002</v>
      </c>
      <c r="N265" s="57">
        <v>1776.7470000000001</v>
      </c>
      <c r="O265" s="57">
        <v>686.41700000000003</v>
      </c>
      <c r="P265" s="57">
        <v>368.13099999999997</v>
      </c>
      <c r="Q265" s="73">
        <v>1013.6130000000001</v>
      </c>
      <c r="R265" s="74">
        <v>975.04600000000005</v>
      </c>
      <c r="S265" s="57">
        <v>246.999</v>
      </c>
      <c r="T265" s="57">
        <v>880.08900000000006</v>
      </c>
      <c r="U265" s="57">
        <v>1847.06</v>
      </c>
      <c r="V265" s="57">
        <v>665.25300000000004</v>
      </c>
      <c r="W265" s="73">
        <v>1101.191</v>
      </c>
      <c r="X265" s="59"/>
    </row>
    <row r="266" spans="1:24">
      <c r="A266" s="72">
        <v>264</v>
      </c>
      <c r="B266" s="74">
        <v>1969.585</v>
      </c>
      <c r="C266" s="57">
        <v>4731.1239999999998</v>
      </c>
      <c r="D266" s="57">
        <v>1053.8520000000001</v>
      </c>
      <c r="E266" s="57">
        <v>1183.616</v>
      </c>
      <c r="F266" s="73">
        <v>1552.165</v>
      </c>
      <c r="G266" s="74">
        <v>655.36800000000005</v>
      </c>
      <c r="H266" s="57">
        <v>1019.6</v>
      </c>
      <c r="I266" s="57">
        <v>966.83100000000002</v>
      </c>
      <c r="J266" s="57">
        <v>1028.79</v>
      </c>
      <c r="K266" s="57">
        <v>504.44</v>
      </c>
      <c r="L266" s="73">
        <v>777.19600000000003</v>
      </c>
      <c r="M266" s="74">
        <v>983.95699999999999</v>
      </c>
      <c r="N266" s="57">
        <v>1331.76</v>
      </c>
      <c r="O266" s="57">
        <v>667.06299999999999</v>
      </c>
      <c r="P266" s="57">
        <v>255.91</v>
      </c>
      <c r="Q266" s="73">
        <v>773.57600000000002</v>
      </c>
      <c r="R266" s="74">
        <v>611.78800000000001</v>
      </c>
      <c r="S266" s="57">
        <v>339.86700000000002</v>
      </c>
      <c r="T266" s="57">
        <v>906.54399999999998</v>
      </c>
      <c r="U266" s="57">
        <v>1223.019</v>
      </c>
      <c r="V266" s="57">
        <v>877.16600000000005</v>
      </c>
      <c r="W266" s="73">
        <v>961.26199999999994</v>
      </c>
      <c r="X266" s="59"/>
    </row>
    <row r="267" spans="1:24">
      <c r="A267" s="72">
        <v>265</v>
      </c>
      <c r="B267" s="74">
        <v>1899.133</v>
      </c>
      <c r="C267" s="57">
        <v>5285.6880000000001</v>
      </c>
      <c r="D267" s="57">
        <v>1448.019</v>
      </c>
      <c r="E267" s="57">
        <v>897.07600000000002</v>
      </c>
      <c r="F267" s="73">
        <v>526.71699999999998</v>
      </c>
      <c r="G267" s="74">
        <v>748.23599999999999</v>
      </c>
      <c r="H267" s="57">
        <v>1587.809</v>
      </c>
      <c r="I267" s="57">
        <v>1649.489</v>
      </c>
      <c r="J267" s="57">
        <v>1620.1110000000001</v>
      </c>
      <c r="K267" s="57">
        <v>845.56</v>
      </c>
      <c r="L267" s="73">
        <v>1606.1869999999999</v>
      </c>
      <c r="M267" s="74">
        <v>1524.597</v>
      </c>
      <c r="N267" s="57">
        <v>2579.98</v>
      </c>
      <c r="O267" s="57">
        <v>604.27</v>
      </c>
      <c r="P267" s="57">
        <v>1318.5329999999999</v>
      </c>
      <c r="Q267" s="73">
        <v>1062.345</v>
      </c>
      <c r="R267" s="74">
        <v>582.13199999999995</v>
      </c>
      <c r="S267" s="57">
        <v>387.48399999999998</v>
      </c>
      <c r="T267" s="57">
        <v>1960.117</v>
      </c>
      <c r="U267" s="57">
        <v>1097.2919999999999</v>
      </c>
      <c r="V267" s="57">
        <v>753.52700000000004</v>
      </c>
      <c r="W267" s="73">
        <v>738.21100000000001</v>
      </c>
      <c r="X267" s="59"/>
    </row>
    <row r="268" spans="1:24">
      <c r="A268" s="72">
        <v>266</v>
      </c>
      <c r="B268" s="74">
        <v>2186.0909999999999</v>
      </c>
      <c r="C268" s="57">
        <v>6190.4210000000003</v>
      </c>
      <c r="D268" s="57">
        <v>1602.567</v>
      </c>
      <c r="E268" s="57">
        <v>566.53800000000001</v>
      </c>
      <c r="F268" s="73">
        <v>1365.1759999999999</v>
      </c>
      <c r="G268" s="74">
        <v>429.39299999999997</v>
      </c>
      <c r="H268" s="57">
        <v>627.66099999999994</v>
      </c>
      <c r="I268" s="57">
        <v>979.08399999999995</v>
      </c>
      <c r="J268" s="57">
        <v>1324.9380000000001</v>
      </c>
      <c r="K268" s="57">
        <v>1379.0989999999999</v>
      </c>
      <c r="L268" s="73">
        <v>757.14700000000005</v>
      </c>
      <c r="M268" s="74">
        <v>784.15800000000002</v>
      </c>
      <c r="N268" s="57">
        <v>1705.739</v>
      </c>
      <c r="O268" s="57">
        <v>715.65599999999995</v>
      </c>
      <c r="P268" s="57">
        <v>471.16300000000001</v>
      </c>
      <c r="Q268" s="73">
        <v>358.24599999999998</v>
      </c>
      <c r="R268" s="74">
        <v>797.38499999999999</v>
      </c>
      <c r="S268" s="57">
        <v>333.88</v>
      </c>
      <c r="T268" s="57">
        <v>292.80599999999998</v>
      </c>
      <c r="U268" s="57">
        <v>1854.9960000000001</v>
      </c>
      <c r="V268" s="57">
        <v>570.43600000000004</v>
      </c>
      <c r="W268" s="73">
        <v>691.15099999999995</v>
      </c>
      <c r="X268" s="59"/>
    </row>
    <row r="269" spans="1:24">
      <c r="A269" s="72">
        <v>267</v>
      </c>
      <c r="B269" s="74">
        <v>2357.4870000000001</v>
      </c>
      <c r="C269" s="57">
        <v>4179.902</v>
      </c>
      <c r="D269" s="57">
        <v>676.81</v>
      </c>
      <c r="E269" s="57">
        <v>1387.0350000000001</v>
      </c>
      <c r="F269" s="73">
        <v>1176.5160000000001</v>
      </c>
      <c r="G269" s="74">
        <v>405.30599999999998</v>
      </c>
      <c r="H269" s="57">
        <v>372.726</v>
      </c>
      <c r="I269" s="57">
        <v>1182.2239999999999</v>
      </c>
      <c r="J269" s="57">
        <v>2029.4549999999999</v>
      </c>
      <c r="K269" s="57">
        <v>848.48400000000004</v>
      </c>
      <c r="L269" s="73">
        <v>857.81200000000001</v>
      </c>
      <c r="M269" s="74">
        <v>960.00900000000001</v>
      </c>
      <c r="N269" s="57">
        <v>1624.7049999999999</v>
      </c>
      <c r="O269" s="57">
        <v>808.80200000000002</v>
      </c>
      <c r="P269" s="57">
        <v>160.11799999999999</v>
      </c>
      <c r="Q269" s="73">
        <v>805.6</v>
      </c>
      <c r="R269" s="74">
        <v>946.64300000000003</v>
      </c>
      <c r="S269" s="57">
        <v>470.46699999999998</v>
      </c>
      <c r="T269" s="57">
        <v>725.26300000000003</v>
      </c>
      <c r="U269" s="57">
        <v>1326.748</v>
      </c>
      <c r="V269" s="57">
        <v>800.86599999999999</v>
      </c>
      <c r="W269" s="73">
        <v>1090.8879999999999</v>
      </c>
      <c r="X269" s="59"/>
    </row>
    <row r="270" spans="1:24">
      <c r="A270" s="72">
        <v>268</v>
      </c>
      <c r="B270" s="74">
        <v>2458.848</v>
      </c>
      <c r="C270" s="57">
        <v>7714.0439999999999</v>
      </c>
      <c r="D270" s="57">
        <v>851.68600000000004</v>
      </c>
      <c r="E270" s="57">
        <v>1696.9670000000001</v>
      </c>
      <c r="F270" s="73">
        <v>434.12700000000001</v>
      </c>
      <c r="G270" s="74">
        <v>620.14200000000005</v>
      </c>
      <c r="H270" s="57">
        <v>939.54200000000003</v>
      </c>
      <c r="I270" s="57">
        <v>2192.9140000000002</v>
      </c>
      <c r="J270" s="57">
        <v>1226.779</v>
      </c>
      <c r="K270" s="57">
        <v>1092.9760000000001</v>
      </c>
      <c r="L270" s="73">
        <v>718.99699999999996</v>
      </c>
      <c r="M270" s="74">
        <v>1113.3040000000001</v>
      </c>
      <c r="N270" s="57">
        <v>2352.1959999999999</v>
      </c>
      <c r="O270" s="57">
        <v>1076.4069999999999</v>
      </c>
      <c r="P270" s="57">
        <v>434.68400000000003</v>
      </c>
      <c r="Q270" s="73">
        <v>684.32799999999997</v>
      </c>
      <c r="R270" s="74">
        <v>509.17399999999998</v>
      </c>
      <c r="S270" s="57">
        <v>528.66600000000005</v>
      </c>
      <c r="T270" s="57">
        <v>1524.319</v>
      </c>
      <c r="U270" s="57">
        <v>1492.1559999999999</v>
      </c>
      <c r="V270" s="57">
        <v>702.28899999999999</v>
      </c>
      <c r="W270" s="73">
        <v>845.69899999999996</v>
      </c>
      <c r="X270" s="59"/>
    </row>
    <row r="271" spans="1:24">
      <c r="A271" s="72">
        <v>269</v>
      </c>
      <c r="B271" s="74">
        <v>3254.2840000000001</v>
      </c>
      <c r="C271" s="57">
        <v>4505.0110000000004</v>
      </c>
      <c r="D271" s="57">
        <v>1021.689</v>
      </c>
      <c r="E271" s="57">
        <v>790.56299999999999</v>
      </c>
      <c r="F271" s="73">
        <v>1444.538</v>
      </c>
      <c r="G271" s="74">
        <v>837.90200000000004</v>
      </c>
      <c r="H271" s="57">
        <v>1274.396</v>
      </c>
      <c r="I271" s="57">
        <v>800.58799999999997</v>
      </c>
      <c r="J271" s="57">
        <v>2028.0619999999999</v>
      </c>
      <c r="K271" s="57">
        <v>585.33399999999995</v>
      </c>
      <c r="L271" s="73">
        <v>1272.586</v>
      </c>
      <c r="M271" s="74">
        <v>1433.6780000000001</v>
      </c>
      <c r="N271" s="57">
        <v>2827.9540000000002</v>
      </c>
      <c r="O271" s="57">
        <v>652.72299999999996</v>
      </c>
      <c r="P271" s="57">
        <v>711.75699999999995</v>
      </c>
      <c r="Q271" s="73">
        <v>1916.3979999999999</v>
      </c>
      <c r="R271" s="74">
        <v>731.66700000000003</v>
      </c>
      <c r="S271" s="57">
        <v>227.785</v>
      </c>
      <c r="T271" s="57">
        <v>1825.479</v>
      </c>
      <c r="U271" s="57">
        <v>992.86800000000005</v>
      </c>
      <c r="V271" s="57">
        <v>578.09400000000005</v>
      </c>
      <c r="W271" s="73">
        <v>1371.8589999999999</v>
      </c>
      <c r="X271" s="59"/>
    </row>
    <row r="272" spans="1:24">
      <c r="A272" s="72">
        <v>270</v>
      </c>
      <c r="B272" s="74">
        <v>2874.3180000000002</v>
      </c>
      <c r="C272" s="57">
        <v>4367.3100000000004</v>
      </c>
      <c r="D272" s="57">
        <v>1363.087</v>
      </c>
      <c r="E272" s="57">
        <v>512.09799999999996</v>
      </c>
      <c r="F272" s="73">
        <v>1676.0820000000001</v>
      </c>
      <c r="G272" s="74">
        <v>840.54700000000003</v>
      </c>
      <c r="H272" s="57">
        <v>1046.3330000000001</v>
      </c>
      <c r="I272" s="57">
        <v>1807.239</v>
      </c>
      <c r="J272" s="57">
        <v>1128.6199999999999</v>
      </c>
      <c r="K272" s="57">
        <v>922.27700000000004</v>
      </c>
      <c r="L272" s="73">
        <v>1586.4159999999999</v>
      </c>
      <c r="M272" s="74">
        <v>1329.672</v>
      </c>
      <c r="N272" s="57">
        <v>2241.5059999999999</v>
      </c>
      <c r="O272" s="57">
        <v>2116.1970000000001</v>
      </c>
      <c r="P272" s="57">
        <v>76.438999999999993</v>
      </c>
      <c r="Q272" s="73">
        <v>280.27499999999998</v>
      </c>
      <c r="R272" s="74">
        <v>609.28200000000004</v>
      </c>
      <c r="S272" s="57">
        <v>516.83100000000002</v>
      </c>
      <c r="T272" s="57">
        <v>832.75</v>
      </c>
      <c r="U272" s="57">
        <v>1329.393</v>
      </c>
      <c r="V272" s="57">
        <v>603.15599999999995</v>
      </c>
      <c r="W272" s="73">
        <v>1112.329</v>
      </c>
      <c r="X272" s="59"/>
    </row>
    <row r="273" spans="1:24">
      <c r="A273" s="72">
        <v>271</v>
      </c>
      <c r="B273" s="74">
        <v>1775.355</v>
      </c>
      <c r="C273" s="57">
        <v>3493.0680000000002</v>
      </c>
      <c r="D273" s="57">
        <v>602.87699999999995</v>
      </c>
      <c r="E273" s="57">
        <v>777.33600000000001</v>
      </c>
      <c r="F273" s="73">
        <v>881.06399999999996</v>
      </c>
      <c r="G273" s="74">
        <v>1015.98</v>
      </c>
      <c r="H273" s="57">
        <v>1240.5630000000001</v>
      </c>
      <c r="I273" s="57">
        <v>1297.6479999999999</v>
      </c>
      <c r="J273" s="57">
        <v>1095.482</v>
      </c>
      <c r="K273" s="57">
        <v>706.18799999999999</v>
      </c>
      <c r="L273" s="73">
        <v>1215.501</v>
      </c>
      <c r="M273" s="74">
        <v>1360.5809999999999</v>
      </c>
      <c r="N273" s="57">
        <v>1418.223</v>
      </c>
      <c r="O273" s="57">
        <v>989.52599999999995</v>
      </c>
      <c r="P273" s="57">
        <v>320.93099999999998</v>
      </c>
      <c r="Q273" s="73">
        <v>663.16499999999996</v>
      </c>
      <c r="R273" s="74">
        <v>749.48900000000003</v>
      </c>
      <c r="S273" s="57">
        <v>381.358</v>
      </c>
      <c r="T273" s="57">
        <v>709.11199999999997</v>
      </c>
      <c r="U273" s="57">
        <v>1123.05</v>
      </c>
      <c r="V273" s="57">
        <v>718.85799999999995</v>
      </c>
      <c r="W273" s="73">
        <v>584.91600000000005</v>
      </c>
      <c r="X273" s="59"/>
    </row>
    <row r="274" spans="1:24">
      <c r="A274" s="72">
        <v>272</v>
      </c>
      <c r="B274" s="74">
        <v>4372.3220000000001</v>
      </c>
      <c r="C274" s="57">
        <v>3950.029</v>
      </c>
      <c r="D274" s="57">
        <v>1571.519</v>
      </c>
      <c r="E274" s="57">
        <v>718.58</v>
      </c>
      <c r="F274" s="73">
        <v>820.35900000000004</v>
      </c>
      <c r="G274" s="74">
        <v>1201.299</v>
      </c>
      <c r="H274" s="57">
        <v>1939.789</v>
      </c>
      <c r="I274" s="57">
        <v>753.52700000000004</v>
      </c>
      <c r="J274" s="57">
        <v>1258.5239999999999</v>
      </c>
      <c r="K274" s="57">
        <v>923.66899999999998</v>
      </c>
      <c r="L274" s="73">
        <v>806.29600000000005</v>
      </c>
      <c r="M274" s="74">
        <v>625.01499999999999</v>
      </c>
      <c r="N274" s="57">
        <v>1626.098</v>
      </c>
      <c r="O274" s="57">
        <v>751.02099999999996</v>
      </c>
      <c r="P274" s="57">
        <v>888.86099999999999</v>
      </c>
      <c r="Q274" s="73">
        <v>1318.2539999999999</v>
      </c>
      <c r="R274" s="74">
        <v>609.83900000000006</v>
      </c>
      <c r="S274" s="57">
        <v>590.20699999999999</v>
      </c>
      <c r="T274" s="57">
        <v>839.15499999999997</v>
      </c>
      <c r="U274" s="57">
        <v>1071.117</v>
      </c>
      <c r="V274" s="57">
        <v>807.96699999999998</v>
      </c>
      <c r="W274" s="73">
        <v>609.97799999999995</v>
      </c>
      <c r="X274" s="59"/>
    </row>
    <row r="275" spans="1:24">
      <c r="A275" s="72">
        <v>273</v>
      </c>
      <c r="B275" s="74">
        <v>2574.4110000000001</v>
      </c>
      <c r="C275" s="57">
        <v>3150.8339999999998</v>
      </c>
      <c r="D275" s="57">
        <v>934.80799999999999</v>
      </c>
      <c r="E275" s="57">
        <v>1269.662</v>
      </c>
      <c r="F275" s="73">
        <v>1142.961</v>
      </c>
      <c r="G275" s="74">
        <v>474.505</v>
      </c>
      <c r="H275" s="57">
        <v>1076.1289999999999</v>
      </c>
      <c r="I275" s="57">
        <v>2041.289</v>
      </c>
      <c r="J275" s="57">
        <v>1082.2550000000001</v>
      </c>
      <c r="K275" s="57">
        <v>1300.154</v>
      </c>
      <c r="L275" s="73">
        <v>950.26300000000003</v>
      </c>
      <c r="M275" s="74">
        <v>1179.1610000000001</v>
      </c>
      <c r="N275" s="57">
        <v>879.67200000000003</v>
      </c>
      <c r="O275" s="57">
        <v>740.99599999999998</v>
      </c>
      <c r="P275" s="57">
        <v>537.29899999999998</v>
      </c>
      <c r="Q275" s="73">
        <v>1569.2909999999999</v>
      </c>
      <c r="R275" s="74">
        <v>608.58600000000001</v>
      </c>
      <c r="S275" s="57">
        <v>1118.595</v>
      </c>
      <c r="T275" s="57">
        <v>314.387</v>
      </c>
      <c r="U275" s="57">
        <v>1509.421</v>
      </c>
      <c r="V275" s="57">
        <v>1015.841</v>
      </c>
      <c r="W275" s="73">
        <v>814.92899999999997</v>
      </c>
      <c r="X275" s="59"/>
    </row>
    <row r="276" spans="1:24">
      <c r="A276" s="72">
        <v>274</v>
      </c>
      <c r="B276" s="74">
        <v>3413.288</v>
      </c>
      <c r="C276" s="57">
        <v>3891.4119999999998</v>
      </c>
      <c r="D276" s="57">
        <v>866.16600000000005</v>
      </c>
      <c r="E276" s="57">
        <v>1496.89</v>
      </c>
      <c r="F276" s="73">
        <v>769.399</v>
      </c>
      <c r="G276" s="74">
        <v>358.524</v>
      </c>
      <c r="H276" s="57">
        <v>1763.242</v>
      </c>
      <c r="I276" s="57">
        <v>1055.2439999999999</v>
      </c>
      <c r="J276" s="57">
        <v>535.21</v>
      </c>
      <c r="K276" s="57">
        <v>1187.2370000000001</v>
      </c>
      <c r="L276" s="73">
        <v>694.21400000000006</v>
      </c>
      <c r="M276" s="74">
        <v>1625.5409999999999</v>
      </c>
      <c r="N276" s="57">
        <v>1022.803</v>
      </c>
      <c r="O276" s="57">
        <v>818.54899999999998</v>
      </c>
      <c r="P276" s="57">
        <v>693.79600000000005</v>
      </c>
      <c r="Q276" s="73">
        <v>287.37599999999998</v>
      </c>
      <c r="R276" s="74">
        <v>564.86699999999996</v>
      </c>
      <c r="S276" s="57">
        <v>632.255</v>
      </c>
      <c r="T276" s="57">
        <v>504.85700000000003</v>
      </c>
      <c r="U276" s="57">
        <v>1679.5630000000001</v>
      </c>
      <c r="V276" s="57">
        <v>3352.4430000000002</v>
      </c>
      <c r="W276" s="73">
        <v>594.10599999999999</v>
      </c>
      <c r="X276" s="59"/>
    </row>
    <row r="277" spans="1:24">
      <c r="A277" s="72">
        <v>275</v>
      </c>
      <c r="B277" s="74">
        <v>2885.4569999999999</v>
      </c>
      <c r="C277" s="57">
        <v>2103.248</v>
      </c>
      <c r="D277" s="57">
        <v>1521.116</v>
      </c>
      <c r="E277" s="57">
        <v>904.45500000000004</v>
      </c>
      <c r="F277" s="73">
        <v>969.05899999999997</v>
      </c>
      <c r="G277" s="74">
        <v>1260.3340000000001</v>
      </c>
      <c r="H277" s="57">
        <v>791.67700000000002</v>
      </c>
      <c r="I277" s="57">
        <v>1305.5840000000001</v>
      </c>
      <c r="J277" s="57">
        <v>982.00800000000004</v>
      </c>
      <c r="K277" s="57">
        <v>386.649</v>
      </c>
      <c r="L277" s="73">
        <v>942.60500000000002</v>
      </c>
      <c r="M277" s="74">
        <v>1124.8599999999999</v>
      </c>
      <c r="N277" s="57">
        <v>755.19799999999998</v>
      </c>
      <c r="O277" s="57">
        <v>327.47500000000002</v>
      </c>
      <c r="P277" s="57">
        <v>1555.2280000000001</v>
      </c>
      <c r="Q277" s="73">
        <v>215.67099999999999</v>
      </c>
      <c r="R277" s="74">
        <v>704.93499999999995</v>
      </c>
      <c r="S277" s="57">
        <v>759.23500000000001</v>
      </c>
      <c r="T277" s="57">
        <v>212.887</v>
      </c>
      <c r="U277" s="57">
        <v>1015.841</v>
      </c>
      <c r="V277" s="57">
        <v>4739.8959999999997</v>
      </c>
      <c r="W277" s="73">
        <v>984.23500000000001</v>
      </c>
      <c r="X277" s="59"/>
    </row>
    <row r="278" spans="1:24">
      <c r="A278" s="72">
        <v>276</v>
      </c>
      <c r="B278" s="74">
        <v>4624.3329999999996</v>
      </c>
      <c r="C278" s="57">
        <v>1380.491</v>
      </c>
      <c r="D278" s="57">
        <v>1741.104</v>
      </c>
      <c r="E278" s="57">
        <v>915.45399999999995</v>
      </c>
      <c r="F278" s="73">
        <v>702.98500000000001</v>
      </c>
      <c r="G278" s="74">
        <v>1398.452</v>
      </c>
      <c r="H278" s="57">
        <v>822.30799999999999</v>
      </c>
      <c r="I278" s="57">
        <v>1865.021</v>
      </c>
      <c r="J278" s="57">
        <v>905.84699999999998</v>
      </c>
      <c r="K278" s="57">
        <v>1066.2429999999999</v>
      </c>
      <c r="L278" s="73">
        <v>802.39800000000002</v>
      </c>
      <c r="M278" s="74">
        <v>2299.4270000000001</v>
      </c>
      <c r="N278" s="57">
        <v>1175.9590000000001</v>
      </c>
      <c r="O278" s="57">
        <v>1015.563</v>
      </c>
      <c r="P278" s="57">
        <v>1183.895</v>
      </c>
      <c r="Q278" s="73">
        <v>392.91399999999999</v>
      </c>
      <c r="R278" s="74">
        <v>274.01</v>
      </c>
      <c r="S278" s="57">
        <v>801.84100000000001</v>
      </c>
      <c r="T278" s="57">
        <v>341.39800000000002</v>
      </c>
      <c r="U278" s="57">
        <v>1612.453</v>
      </c>
      <c r="V278" s="57">
        <v>3318.47</v>
      </c>
      <c r="W278" s="73">
        <v>536.60299999999995</v>
      </c>
      <c r="X278" s="59"/>
    </row>
    <row r="279" spans="1:24">
      <c r="A279" s="72">
        <v>277</v>
      </c>
      <c r="B279" s="74">
        <v>2562.2979999999998</v>
      </c>
      <c r="C279" s="57">
        <v>1993.393</v>
      </c>
      <c r="D279" s="57">
        <v>1258.5239999999999</v>
      </c>
      <c r="E279" s="57">
        <v>322.88</v>
      </c>
      <c r="F279" s="73">
        <v>1358.4929999999999</v>
      </c>
      <c r="G279" s="74">
        <v>1495.6369999999999</v>
      </c>
      <c r="H279" s="57">
        <v>1009.019</v>
      </c>
      <c r="I279" s="57">
        <v>1492.434</v>
      </c>
      <c r="J279" s="57">
        <v>1193.502</v>
      </c>
      <c r="K279" s="57">
        <v>1035.1949999999999</v>
      </c>
      <c r="L279" s="73">
        <v>671.24</v>
      </c>
      <c r="M279" s="74">
        <v>314.52600000000001</v>
      </c>
      <c r="N279" s="57">
        <v>1499.396</v>
      </c>
      <c r="O279" s="57">
        <v>569.04399999999998</v>
      </c>
      <c r="P279" s="57">
        <v>1036.4480000000001</v>
      </c>
      <c r="Q279" s="73">
        <v>336.80399999999997</v>
      </c>
      <c r="R279" s="74">
        <v>712.45299999999997</v>
      </c>
      <c r="S279" s="57">
        <v>407.673</v>
      </c>
      <c r="T279" s="57">
        <v>495.529</v>
      </c>
      <c r="U279" s="57">
        <v>1875.1849999999999</v>
      </c>
      <c r="V279" s="57">
        <v>2049.3649999999998</v>
      </c>
      <c r="W279" s="73">
        <v>1071.673</v>
      </c>
      <c r="X279" s="59"/>
    </row>
    <row r="280" spans="1:24">
      <c r="A280" s="72">
        <v>278</v>
      </c>
      <c r="B280" s="74">
        <v>2423.3440000000001</v>
      </c>
      <c r="C280" s="57">
        <v>1711.308</v>
      </c>
      <c r="D280" s="57">
        <v>1174.1489999999999</v>
      </c>
      <c r="E280" s="57">
        <v>1404.9960000000001</v>
      </c>
      <c r="F280" s="73">
        <v>1435.4880000000001</v>
      </c>
      <c r="G280" s="74">
        <v>792.79100000000005</v>
      </c>
      <c r="H280" s="57">
        <v>877.58299999999997</v>
      </c>
      <c r="I280" s="57">
        <v>1262.979</v>
      </c>
      <c r="J280" s="57">
        <v>1367.5429999999999</v>
      </c>
      <c r="K280" s="57">
        <v>2358.7399999999998</v>
      </c>
      <c r="L280" s="73">
        <v>572.66399999999999</v>
      </c>
      <c r="M280" s="74">
        <v>989.10900000000004</v>
      </c>
      <c r="N280" s="57">
        <v>636.71100000000001</v>
      </c>
      <c r="O280" s="57">
        <v>215.25399999999999</v>
      </c>
      <c r="P280" s="57">
        <v>2273.808</v>
      </c>
      <c r="Q280" s="73">
        <v>736.54100000000005</v>
      </c>
      <c r="R280" s="74">
        <v>1500.0920000000001</v>
      </c>
      <c r="S280" s="57">
        <v>846.67399999999998</v>
      </c>
      <c r="T280" s="57">
        <v>280.41399999999999</v>
      </c>
      <c r="U280" s="57">
        <v>1347.076</v>
      </c>
      <c r="V280" s="57">
        <v>4138.2719999999999</v>
      </c>
      <c r="W280" s="73">
        <v>824.11800000000005</v>
      </c>
      <c r="X280" s="59"/>
    </row>
    <row r="281" spans="1:24">
      <c r="A281" s="72">
        <v>279</v>
      </c>
      <c r="B281" s="74">
        <v>2105.4760000000001</v>
      </c>
      <c r="C281" s="57">
        <v>2062.453</v>
      </c>
      <c r="D281" s="57">
        <v>1808.2139999999999</v>
      </c>
      <c r="E281" s="57">
        <v>240.59399999999999</v>
      </c>
      <c r="F281" s="73">
        <v>922.97299999999996</v>
      </c>
      <c r="G281" s="74">
        <v>683.63199999999995</v>
      </c>
      <c r="H281" s="57">
        <v>699.78300000000002</v>
      </c>
      <c r="I281" s="57">
        <v>1625.68</v>
      </c>
      <c r="J281" s="57">
        <v>1057.193</v>
      </c>
      <c r="K281" s="57">
        <v>903.34100000000001</v>
      </c>
      <c r="L281" s="73">
        <v>755.33699999999999</v>
      </c>
      <c r="M281" s="74">
        <v>1204.9190000000001</v>
      </c>
      <c r="N281" s="57">
        <v>787.91700000000003</v>
      </c>
      <c r="O281" s="57">
        <v>432.45699999999999</v>
      </c>
      <c r="P281" s="57">
        <v>1758.23</v>
      </c>
      <c r="Q281" s="73">
        <v>667.20299999999997</v>
      </c>
      <c r="R281" s="74">
        <v>685.721</v>
      </c>
      <c r="S281" s="57">
        <v>848.48400000000004</v>
      </c>
      <c r="T281" s="57">
        <v>370.35899999999998</v>
      </c>
      <c r="U281" s="57">
        <v>1084.4829999999999</v>
      </c>
      <c r="V281" s="57">
        <v>1502.877</v>
      </c>
      <c r="W281" s="73">
        <v>775.52599999999995</v>
      </c>
      <c r="X281" s="59"/>
    </row>
    <row r="282" spans="1:24">
      <c r="A282" s="72">
        <v>280</v>
      </c>
      <c r="B282" s="74">
        <v>2220.0639999999999</v>
      </c>
      <c r="C282" s="57">
        <v>2711.694</v>
      </c>
      <c r="D282" s="57">
        <v>1112.6079999999999</v>
      </c>
      <c r="E282" s="57">
        <v>1035.473</v>
      </c>
      <c r="F282" s="73">
        <v>1228.7280000000001</v>
      </c>
      <c r="G282" s="74">
        <v>1237.3599999999999</v>
      </c>
      <c r="H282" s="57">
        <v>1456.7909999999999</v>
      </c>
      <c r="I282" s="57">
        <v>954.44</v>
      </c>
      <c r="J282" s="57">
        <v>2050.4789999999998</v>
      </c>
      <c r="K282" s="57">
        <v>1941.7380000000001</v>
      </c>
      <c r="L282" s="73">
        <v>749.35</v>
      </c>
      <c r="M282" s="74">
        <v>557.90499999999997</v>
      </c>
      <c r="N282" s="57">
        <v>1165.377</v>
      </c>
      <c r="O282" s="57">
        <v>672.91099999999994</v>
      </c>
      <c r="P282" s="57">
        <v>1761.989</v>
      </c>
      <c r="Q282" s="73">
        <v>1285.117</v>
      </c>
      <c r="R282" s="74">
        <v>1044.662</v>
      </c>
      <c r="S282" s="57">
        <v>355.322</v>
      </c>
      <c r="T282" s="57">
        <v>469.63200000000001</v>
      </c>
      <c r="U282" s="57">
        <v>1376.5930000000001</v>
      </c>
      <c r="V282" s="57">
        <v>1467.93</v>
      </c>
      <c r="W282" s="73">
        <v>970.59100000000001</v>
      </c>
      <c r="X282" s="59"/>
    </row>
    <row r="283" spans="1:24">
      <c r="A283" s="72">
        <v>281</v>
      </c>
      <c r="B283" s="74">
        <v>2589.0309999999999</v>
      </c>
      <c r="C283" s="57">
        <v>3292.1550000000002</v>
      </c>
      <c r="D283" s="57">
        <v>769.81700000000001</v>
      </c>
      <c r="E283" s="57">
        <v>1028.3720000000001</v>
      </c>
      <c r="F283" s="73">
        <v>781.93</v>
      </c>
      <c r="G283" s="74">
        <v>1269.5229999999999</v>
      </c>
      <c r="H283" s="57">
        <v>831.35799999999995</v>
      </c>
      <c r="I283" s="57">
        <v>708.97199999999998</v>
      </c>
      <c r="J283" s="57">
        <v>1327.3050000000001</v>
      </c>
      <c r="K283" s="57">
        <v>2200.4319999999998</v>
      </c>
      <c r="L283" s="73">
        <v>1675.1079999999999</v>
      </c>
      <c r="M283" s="74">
        <v>1074.04</v>
      </c>
      <c r="N283" s="57">
        <v>1053.434</v>
      </c>
      <c r="O283" s="57">
        <v>441.64600000000002</v>
      </c>
      <c r="P283" s="57">
        <v>1314.2170000000001</v>
      </c>
      <c r="Q283" s="73">
        <v>772.88</v>
      </c>
      <c r="R283" s="74">
        <v>1442.8679999999999</v>
      </c>
      <c r="S283" s="57">
        <v>1172.7560000000001</v>
      </c>
      <c r="T283" s="57">
        <v>1107.1780000000001</v>
      </c>
      <c r="U283" s="57">
        <v>2708.91</v>
      </c>
      <c r="V283" s="57">
        <v>1550.7729999999999</v>
      </c>
      <c r="W283" s="73">
        <v>642.69799999999998</v>
      </c>
      <c r="X283" s="59"/>
    </row>
    <row r="284" spans="1:24">
      <c r="A284" s="72">
        <v>282</v>
      </c>
      <c r="B284" s="74">
        <v>1518.471</v>
      </c>
      <c r="C284" s="57">
        <v>3136.7719999999999</v>
      </c>
      <c r="D284" s="57">
        <v>668.87400000000002</v>
      </c>
      <c r="E284" s="57">
        <v>1051.2059999999999</v>
      </c>
      <c r="F284" s="73">
        <v>1537.2670000000001</v>
      </c>
      <c r="G284" s="74">
        <v>1343.1769999999999</v>
      </c>
      <c r="H284" s="57">
        <v>695.46699999999998</v>
      </c>
      <c r="I284" s="57">
        <v>1026.98</v>
      </c>
      <c r="J284" s="57">
        <v>1400.2619999999999</v>
      </c>
      <c r="K284" s="57">
        <v>1261.587</v>
      </c>
      <c r="L284" s="73">
        <v>1093.2550000000001</v>
      </c>
      <c r="M284" s="74">
        <v>589.51099999999997</v>
      </c>
      <c r="N284" s="57">
        <v>928.82100000000003</v>
      </c>
      <c r="O284" s="57">
        <v>2358.0439999999999</v>
      </c>
      <c r="P284" s="57">
        <v>1461.664</v>
      </c>
      <c r="Q284" s="73">
        <v>1067.079</v>
      </c>
      <c r="R284" s="74">
        <v>389.15499999999997</v>
      </c>
      <c r="S284" s="57">
        <v>522.67899999999997</v>
      </c>
      <c r="T284" s="57">
        <v>319.26</v>
      </c>
      <c r="U284" s="57">
        <v>814.51099999999997</v>
      </c>
      <c r="V284" s="57">
        <v>1786.4939999999999</v>
      </c>
      <c r="W284" s="73">
        <v>1046.6120000000001</v>
      </c>
      <c r="X284" s="59"/>
    </row>
    <row r="285" spans="1:24">
      <c r="A285" s="72">
        <v>283</v>
      </c>
      <c r="B285" s="74">
        <v>2875.85</v>
      </c>
      <c r="C285" s="57">
        <v>1535.875</v>
      </c>
      <c r="D285" s="57">
        <v>1413.768</v>
      </c>
      <c r="E285" s="57">
        <v>832.61099999999999</v>
      </c>
      <c r="F285" s="73">
        <v>1232.626</v>
      </c>
      <c r="G285" s="74">
        <v>2221.7350000000001</v>
      </c>
      <c r="H285" s="57">
        <v>882.73500000000001</v>
      </c>
      <c r="I285" s="57">
        <v>900</v>
      </c>
      <c r="J285" s="57">
        <v>1487.84</v>
      </c>
      <c r="K285" s="57">
        <v>608.16800000000001</v>
      </c>
      <c r="L285" s="73">
        <v>1075.154</v>
      </c>
      <c r="M285" s="74">
        <v>1639.325</v>
      </c>
      <c r="N285" s="57">
        <v>831.77599999999995</v>
      </c>
      <c r="O285" s="57">
        <v>540.22299999999996</v>
      </c>
      <c r="P285" s="57">
        <v>1294.028</v>
      </c>
      <c r="Q285" s="73">
        <v>220.26599999999999</v>
      </c>
      <c r="R285" s="74">
        <v>880.64599999999996</v>
      </c>
      <c r="S285" s="57">
        <v>675.41700000000003</v>
      </c>
      <c r="T285" s="57">
        <v>388.459</v>
      </c>
      <c r="U285" s="57">
        <v>1852.9079999999999</v>
      </c>
      <c r="V285" s="57">
        <v>1780.0889999999999</v>
      </c>
      <c r="W285" s="73">
        <v>1200.4639999999999</v>
      </c>
      <c r="X285" s="59"/>
    </row>
    <row r="286" spans="1:24">
      <c r="A286" s="72">
        <v>284</v>
      </c>
      <c r="B286" s="74">
        <v>2860.5340000000001</v>
      </c>
      <c r="C286" s="57">
        <v>1097.71</v>
      </c>
      <c r="D286" s="57">
        <v>1015.841</v>
      </c>
      <c r="E286" s="57">
        <v>1781.481</v>
      </c>
      <c r="F286" s="73">
        <v>986.60199999999998</v>
      </c>
      <c r="G286" s="74">
        <v>726.09799999999996</v>
      </c>
      <c r="H286" s="57">
        <v>793.904</v>
      </c>
      <c r="I286" s="57">
        <v>1426.856</v>
      </c>
      <c r="J286" s="57">
        <v>1353.759</v>
      </c>
      <c r="K286" s="57">
        <v>1248.499</v>
      </c>
      <c r="L286" s="73">
        <v>421.31799999999998</v>
      </c>
      <c r="M286" s="74">
        <v>1177.9079999999999</v>
      </c>
      <c r="N286" s="57">
        <v>1662.577</v>
      </c>
      <c r="O286" s="57">
        <v>821.19399999999996</v>
      </c>
      <c r="P286" s="57">
        <v>1260.3340000000001</v>
      </c>
      <c r="Q286" s="73">
        <v>673.19</v>
      </c>
      <c r="R286" s="74">
        <v>379.40899999999999</v>
      </c>
      <c r="S286" s="57">
        <v>902.08799999999997</v>
      </c>
      <c r="T286" s="57">
        <v>469.49200000000002</v>
      </c>
      <c r="U286" s="57">
        <v>608.72500000000002</v>
      </c>
      <c r="V286" s="57">
        <v>2040.3150000000001</v>
      </c>
      <c r="W286" s="73">
        <v>1377.289</v>
      </c>
      <c r="X286" s="59"/>
    </row>
    <row r="287" spans="1:24">
      <c r="A287" s="72">
        <v>285</v>
      </c>
      <c r="B287" s="74">
        <v>2513.8449999999998</v>
      </c>
      <c r="C287" s="57">
        <v>1529.8879999999999</v>
      </c>
      <c r="D287" s="57">
        <v>1851.376</v>
      </c>
      <c r="E287" s="57">
        <v>430.22899999999998</v>
      </c>
      <c r="F287" s="73">
        <v>768.14599999999996</v>
      </c>
      <c r="G287" s="74">
        <v>788.33500000000004</v>
      </c>
      <c r="H287" s="57">
        <v>1430.894</v>
      </c>
      <c r="I287" s="57">
        <v>1070.2809999999999</v>
      </c>
      <c r="J287" s="57">
        <v>1048.979</v>
      </c>
      <c r="K287" s="57">
        <v>1415.7170000000001</v>
      </c>
      <c r="L287" s="73">
        <v>875.495</v>
      </c>
      <c r="M287" s="74">
        <v>1805.1510000000001</v>
      </c>
      <c r="N287" s="57">
        <v>1133.4929999999999</v>
      </c>
      <c r="O287" s="57">
        <v>988.83</v>
      </c>
      <c r="P287" s="57">
        <v>1548.8240000000001</v>
      </c>
      <c r="Q287" s="73">
        <v>696.44200000000001</v>
      </c>
      <c r="R287" s="74">
        <v>721.08600000000001</v>
      </c>
      <c r="S287" s="57">
        <v>1172.617</v>
      </c>
      <c r="T287" s="57">
        <v>266.21300000000002</v>
      </c>
      <c r="U287" s="57">
        <v>1574.0250000000001</v>
      </c>
      <c r="V287" s="57">
        <v>929.23900000000003</v>
      </c>
      <c r="W287" s="73">
        <v>617.77499999999998</v>
      </c>
      <c r="X287" s="59"/>
    </row>
    <row r="288" spans="1:24">
      <c r="A288" s="72">
        <v>286</v>
      </c>
      <c r="B288" s="74">
        <v>869.36800000000005</v>
      </c>
      <c r="C288" s="57">
        <v>3602.6439999999998</v>
      </c>
      <c r="D288" s="57">
        <v>1235.4110000000001</v>
      </c>
      <c r="E288" s="57">
        <v>1406.806</v>
      </c>
      <c r="F288" s="73">
        <v>1217.5889999999999</v>
      </c>
      <c r="G288" s="74">
        <v>508.75599999999997</v>
      </c>
      <c r="H288" s="57">
        <v>1079.3309999999999</v>
      </c>
      <c r="I288" s="57">
        <v>873.68499999999995</v>
      </c>
      <c r="J288" s="57">
        <v>808.38499999999999</v>
      </c>
      <c r="K288" s="57">
        <v>826.90300000000002</v>
      </c>
      <c r="L288" s="73">
        <v>711.89599999999996</v>
      </c>
      <c r="M288" s="74">
        <v>1762.4059999999999</v>
      </c>
      <c r="N288" s="57">
        <v>1003.867</v>
      </c>
      <c r="O288" s="57">
        <v>937.03599999999994</v>
      </c>
      <c r="P288" s="57">
        <v>657.596</v>
      </c>
      <c r="Q288" s="73">
        <v>478.54300000000001</v>
      </c>
      <c r="R288" s="74">
        <v>406.28100000000001</v>
      </c>
      <c r="S288" s="57">
        <v>1136.9739999999999</v>
      </c>
      <c r="T288" s="57">
        <v>936.75699999999995</v>
      </c>
      <c r="U288" s="57">
        <v>1248.777</v>
      </c>
      <c r="V288" s="57">
        <v>1272.308</v>
      </c>
      <c r="W288" s="73">
        <v>530.05899999999997</v>
      </c>
      <c r="X288" s="59"/>
    </row>
    <row r="289" spans="1:24">
      <c r="A289" s="72">
        <v>287</v>
      </c>
      <c r="B289" s="74">
        <v>1767.4190000000001</v>
      </c>
      <c r="C289" s="57">
        <v>3389.34</v>
      </c>
      <c r="D289" s="57">
        <v>764.38699999999994</v>
      </c>
      <c r="E289" s="57">
        <v>1403.326</v>
      </c>
      <c r="F289" s="73">
        <v>864.774</v>
      </c>
      <c r="G289" s="74">
        <v>883.29200000000003</v>
      </c>
      <c r="H289" s="57">
        <v>965.85699999999997</v>
      </c>
      <c r="I289" s="57">
        <v>1293.8889999999999</v>
      </c>
      <c r="J289" s="57">
        <v>1803.8979999999999</v>
      </c>
      <c r="K289" s="57">
        <v>822.86500000000001</v>
      </c>
      <c r="L289" s="73">
        <v>1041.46</v>
      </c>
      <c r="M289" s="74">
        <v>761.32399999999996</v>
      </c>
      <c r="N289" s="57">
        <v>1554.393</v>
      </c>
      <c r="O289" s="57">
        <v>756.31200000000001</v>
      </c>
      <c r="P289" s="57">
        <v>1868.223</v>
      </c>
      <c r="Q289" s="73">
        <v>575.16999999999996</v>
      </c>
      <c r="R289" s="74">
        <v>447.35399999999998</v>
      </c>
      <c r="S289" s="57">
        <v>581.01800000000003</v>
      </c>
      <c r="T289" s="57">
        <v>505.971</v>
      </c>
      <c r="U289" s="57">
        <v>1589.48</v>
      </c>
      <c r="V289" s="57">
        <v>3447.6779999999999</v>
      </c>
      <c r="W289" s="73">
        <v>382.47199999999998</v>
      </c>
      <c r="X289" s="59"/>
    </row>
    <row r="290" spans="1:24">
      <c r="A290" s="72">
        <v>288</v>
      </c>
      <c r="B290" s="74">
        <v>1516.6610000000001</v>
      </c>
      <c r="C290" s="57">
        <v>2712.808</v>
      </c>
      <c r="D290" s="57">
        <v>1234.1579999999999</v>
      </c>
      <c r="E290" s="57">
        <v>879.81100000000004</v>
      </c>
      <c r="F290" s="73">
        <v>1221.905</v>
      </c>
      <c r="G290" s="74">
        <v>1457.626</v>
      </c>
      <c r="H290" s="57">
        <v>1283.307</v>
      </c>
      <c r="I290" s="57">
        <v>969.755</v>
      </c>
      <c r="J290" s="57">
        <v>1506.3579999999999</v>
      </c>
      <c r="K290" s="57">
        <v>2082.2240000000002</v>
      </c>
      <c r="L290" s="73">
        <v>865.60900000000004</v>
      </c>
      <c r="M290" s="74">
        <v>1108.0129999999999</v>
      </c>
      <c r="N290" s="57">
        <v>1560.6579999999999</v>
      </c>
      <c r="O290" s="57">
        <v>948.03499999999997</v>
      </c>
      <c r="P290" s="57">
        <v>1220.7919999999999</v>
      </c>
      <c r="Q290" s="73">
        <v>360.05599999999998</v>
      </c>
      <c r="R290" s="74">
        <v>661.35500000000002</v>
      </c>
      <c r="S290" s="57">
        <v>1069.1669999999999</v>
      </c>
      <c r="T290" s="57">
        <v>604.548</v>
      </c>
      <c r="U290" s="57">
        <v>1855.692</v>
      </c>
      <c r="V290" s="57">
        <v>983.81799999999998</v>
      </c>
      <c r="W290" s="73">
        <v>1089.913</v>
      </c>
      <c r="X290" s="59"/>
    </row>
    <row r="291" spans="1:24">
      <c r="A291" s="72">
        <v>289</v>
      </c>
      <c r="B291" s="74">
        <v>1475.17</v>
      </c>
      <c r="C291" s="57">
        <v>2179.826</v>
      </c>
      <c r="D291" s="57">
        <v>568.62599999999998</v>
      </c>
      <c r="E291" s="57">
        <v>856.28099999999995</v>
      </c>
      <c r="F291" s="73">
        <v>639.495</v>
      </c>
      <c r="G291" s="74">
        <v>515.71799999999996</v>
      </c>
      <c r="H291" s="57">
        <v>971.00800000000004</v>
      </c>
      <c r="I291" s="57">
        <v>1696.549</v>
      </c>
      <c r="J291" s="57">
        <v>1325.077</v>
      </c>
      <c r="K291" s="57">
        <v>1565.2529999999999</v>
      </c>
      <c r="L291" s="73">
        <v>1472.2460000000001</v>
      </c>
      <c r="M291" s="74">
        <v>828.71299999999997</v>
      </c>
      <c r="N291" s="57">
        <v>1719.662</v>
      </c>
      <c r="O291" s="57">
        <v>694.21400000000006</v>
      </c>
      <c r="P291" s="57">
        <v>1334.5450000000001</v>
      </c>
      <c r="Q291" s="73">
        <v>1240.5630000000001</v>
      </c>
      <c r="R291" s="74">
        <v>634.76199999999994</v>
      </c>
      <c r="S291" s="57">
        <v>1157.0229999999999</v>
      </c>
      <c r="T291" s="57">
        <v>965.16099999999994</v>
      </c>
      <c r="U291" s="57">
        <v>928.82100000000003</v>
      </c>
      <c r="V291" s="57">
        <v>3731.7130000000002</v>
      </c>
      <c r="W291" s="73">
        <v>1024.3340000000001</v>
      </c>
      <c r="X291" s="59"/>
    </row>
    <row r="292" spans="1:24">
      <c r="A292" s="72">
        <v>290</v>
      </c>
      <c r="B292" s="74">
        <v>3234.931</v>
      </c>
      <c r="C292" s="57">
        <v>1586.8340000000001</v>
      </c>
      <c r="D292" s="57">
        <v>1302.521</v>
      </c>
      <c r="E292" s="57">
        <v>547.46299999999997</v>
      </c>
      <c r="F292" s="73">
        <v>1407.085</v>
      </c>
      <c r="G292" s="74">
        <v>392.49700000000001</v>
      </c>
      <c r="H292" s="57">
        <v>765.50099999999998</v>
      </c>
      <c r="I292" s="57">
        <v>1056.636</v>
      </c>
      <c r="J292" s="57">
        <v>989.10900000000004</v>
      </c>
      <c r="K292" s="57">
        <v>1804.1759999999999</v>
      </c>
      <c r="L292" s="73">
        <v>671.38</v>
      </c>
      <c r="M292" s="74">
        <v>1723.8389999999999</v>
      </c>
      <c r="N292" s="57">
        <v>875.495</v>
      </c>
      <c r="O292" s="57">
        <v>1187.097</v>
      </c>
      <c r="P292" s="57">
        <v>1378.403</v>
      </c>
      <c r="Q292" s="73">
        <v>694.91</v>
      </c>
      <c r="R292" s="74">
        <v>887.60799999999995</v>
      </c>
      <c r="S292" s="57">
        <v>499.84500000000003</v>
      </c>
      <c r="T292" s="57">
        <v>441.50700000000001</v>
      </c>
      <c r="U292" s="57">
        <v>1002.336</v>
      </c>
      <c r="V292" s="57">
        <v>1570.405</v>
      </c>
      <c r="W292" s="73">
        <v>918.65700000000004</v>
      </c>
      <c r="X292" s="59"/>
    </row>
    <row r="293" spans="1:24">
      <c r="A293" s="72">
        <v>291</v>
      </c>
      <c r="B293" s="74">
        <v>2482.3780000000002</v>
      </c>
      <c r="C293" s="57">
        <v>1610.364</v>
      </c>
      <c r="D293" s="57">
        <v>978.66600000000005</v>
      </c>
      <c r="E293" s="57">
        <v>1194.7550000000001</v>
      </c>
      <c r="F293" s="73">
        <v>893.45600000000002</v>
      </c>
      <c r="G293" s="74">
        <v>940.23800000000006</v>
      </c>
      <c r="H293" s="57">
        <v>1279.548</v>
      </c>
      <c r="I293" s="57">
        <v>1217.172</v>
      </c>
      <c r="J293" s="57">
        <v>664.41800000000001</v>
      </c>
      <c r="K293" s="57">
        <v>984.93200000000002</v>
      </c>
      <c r="L293" s="73">
        <v>996.07</v>
      </c>
      <c r="M293" s="74">
        <v>1189.7429999999999</v>
      </c>
      <c r="N293" s="57">
        <v>757.14700000000005</v>
      </c>
      <c r="O293" s="57">
        <v>653.976</v>
      </c>
      <c r="P293" s="57">
        <v>1890.3610000000001</v>
      </c>
      <c r="Q293" s="73">
        <v>767.31100000000004</v>
      </c>
      <c r="R293" s="74">
        <v>585.33399999999995</v>
      </c>
      <c r="S293" s="57">
        <v>956.25</v>
      </c>
      <c r="T293" s="57">
        <v>529.50199999999995</v>
      </c>
      <c r="U293" s="57">
        <v>2084.8690000000001</v>
      </c>
      <c r="V293" s="57">
        <v>2579.2840000000001</v>
      </c>
      <c r="W293" s="73">
        <v>792.79100000000005</v>
      </c>
      <c r="X293" s="59"/>
    </row>
    <row r="294" spans="1:24">
      <c r="A294" s="72">
        <v>292</v>
      </c>
      <c r="B294" s="74">
        <v>2345.5129999999999</v>
      </c>
      <c r="C294" s="57">
        <v>1441.336</v>
      </c>
      <c r="D294" s="57">
        <v>982.28599999999994</v>
      </c>
      <c r="E294" s="57">
        <v>948.31299999999999</v>
      </c>
      <c r="F294" s="73">
        <v>1244.0429999999999</v>
      </c>
      <c r="G294" s="74">
        <v>1887.577</v>
      </c>
      <c r="H294" s="57">
        <v>900.83500000000004</v>
      </c>
      <c r="I294" s="57">
        <v>949.01</v>
      </c>
      <c r="J294" s="57">
        <v>544.95600000000002</v>
      </c>
      <c r="K294" s="57">
        <v>1476.0050000000001</v>
      </c>
      <c r="L294" s="73">
        <v>1477.6759999999999</v>
      </c>
      <c r="M294" s="74">
        <v>562.36099999999999</v>
      </c>
      <c r="N294" s="57">
        <v>1380.0740000000001</v>
      </c>
      <c r="O294" s="57">
        <v>1703.0930000000001</v>
      </c>
      <c r="P294" s="57">
        <v>1363.2270000000001</v>
      </c>
      <c r="Q294" s="73">
        <v>440.81</v>
      </c>
      <c r="R294" s="74">
        <v>112.221</v>
      </c>
      <c r="S294" s="57">
        <v>2321.2860000000001</v>
      </c>
      <c r="T294" s="57">
        <v>413.93900000000002</v>
      </c>
      <c r="U294" s="57">
        <v>1791.645</v>
      </c>
      <c r="V294" s="57">
        <v>1532.673</v>
      </c>
      <c r="W294" s="73">
        <v>756.86900000000003</v>
      </c>
      <c r="X294" s="59"/>
    </row>
    <row r="295" spans="1:24">
      <c r="A295" s="72">
        <v>293</v>
      </c>
      <c r="B295" s="74">
        <v>2356.5120000000002</v>
      </c>
      <c r="C295" s="57">
        <v>962.37599999999998</v>
      </c>
      <c r="D295" s="57">
        <v>1132.24</v>
      </c>
      <c r="E295" s="57">
        <v>850.99</v>
      </c>
      <c r="F295" s="73">
        <v>2350.386</v>
      </c>
      <c r="G295" s="74">
        <v>546.62699999999995</v>
      </c>
      <c r="H295" s="57">
        <v>1014.867</v>
      </c>
      <c r="I295" s="57">
        <v>422.98899999999998</v>
      </c>
      <c r="J295" s="57">
        <v>537.71600000000001</v>
      </c>
      <c r="K295" s="57">
        <v>1388.845</v>
      </c>
      <c r="L295" s="73">
        <v>747.54</v>
      </c>
      <c r="M295" s="74">
        <v>553.45000000000005</v>
      </c>
      <c r="N295" s="57">
        <v>2048.808</v>
      </c>
      <c r="O295" s="57">
        <v>657.178</v>
      </c>
      <c r="P295" s="57">
        <v>570.29700000000003</v>
      </c>
      <c r="Q295" s="73">
        <v>882.596</v>
      </c>
      <c r="R295" s="74">
        <v>210.24100000000001</v>
      </c>
      <c r="S295" s="57">
        <v>1063.4590000000001</v>
      </c>
      <c r="T295" s="57">
        <v>891.36699999999996</v>
      </c>
      <c r="U295" s="57">
        <v>1111.633</v>
      </c>
      <c r="V295" s="57">
        <v>1947.7249999999999</v>
      </c>
      <c r="W295" s="73">
        <v>880.78599999999994</v>
      </c>
      <c r="X295" s="59"/>
    </row>
    <row r="296" spans="1:24">
      <c r="A296" s="72">
        <v>294</v>
      </c>
      <c r="B296" s="74">
        <v>2315.8560000000002</v>
      </c>
      <c r="C296" s="57">
        <v>4359.5129999999999</v>
      </c>
      <c r="D296" s="57">
        <v>1567.202</v>
      </c>
      <c r="E296" s="57">
        <v>655.78599999999994</v>
      </c>
      <c r="F296" s="73">
        <v>667.06299999999999</v>
      </c>
      <c r="G296" s="74">
        <v>618.19299999999998</v>
      </c>
      <c r="H296" s="57">
        <v>1999.52</v>
      </c>
      <c r="I296" s="57">
        <v>1132.6569999999999</v>
      </c>
      <c r="J296" s="57">
        <v>911.55600000000004</v>
      </c>
      <c r="K296" s="57">
        <v>2191.6610000000001</v>
      </c>
      <c r="L296" s="73">
        <v>1113.5820000000001</v>
      </c>
      <c r="M296" s="74">
        <v>630.58500000000004</v>
      </c>
      <c r="N296" s="57">
        <v>1930.0429999999999</v>
      </c>
      <c r="O296" s="57">
        <v>509.73099999999999</v>
      </c>
      <c r="P296" s="57">
        <v>629.74900000000002</v>
      </c>
      <c r="Q296" s="73">
        <v>997.60199999999998</v>
      </c>
      <c r="R296" s="74">
        <v>563.47400000000005</v>
      </c>
      <c r="S296" s="57">
        <v>665.81</v>
      </c>
      <c r="T296" s="57">
        <v>1019.74</v>
      </c>
      <c r="U296" s="57">
        <v>1745.2809999999999</v>
      </c>
      <c r="V296" s="57">
        <v>3664.1849999999999</v>
      </c>
      <c r="W296" s="73">
        <v>1668.8420000000001</v>
      </c>
      <c r="X296" s="59"/>
    </row>
    <row r="297" spans="1:24">
      <c r="A297" s="72">
        <v>295</v>
      </c>
      <c r="B297" s="74">
        <v>1226.779</v>
      </c>
      <c r="C297" s="57">
        <v>2512.7310000000002</v>
      </c>
      <c r="D297" s="57">
        <v>1434.096</v>
      </c>
      <c r="E297" s="57">
        <v>1287.623</v>
      </c>
      <c r="F297" s="73">
        <v>857.673</v>
      </c>
      <c r="G297" s="74">
        <v>477.56799999999998</v>
      </c>
      <c r="H297" s="57">
        <v>2758.1979999999999</v>
      </c>
      <c r="I297" s="57">
        <v>1993.2539999999999</v>
      </c>
      <c r="J297" s="57">
        <v>1637.5150000000001</v>
      </c>
      <c r="K297" s="57">
        <v>1923.22</v>
      </c>
      <c r="L297" s="73">
        <v>989.80499999999995</v>
      </c>
      <c r="M297" s="74">
        <v>832.05399999999997</v>
      </c>
      <c r="N297" s="57">
        <v>985.48800000000006</v>
      </c>
      <c r="O297" s="57">
        <v>800.58799999999997</v>
      </c>
      <c r="P297" s="57">
        <v>1510.8130000000001</v>
      </c>
      <c r="Q297" s="73">
        <v>1249.3340000000001</v>
      </c>
      <c r="R297" s="74">
        <v>575.03099999999995</v>
      </c>
      <c r="S297" s="57">
        <v>877.16600000000005</v>
      </c>
      <c r="T297" s="57">
        <v>848.06600000000003</v>
      </c>
      <c r="U297" s="57">
        <v>2057.9969999999998</v>
      </c>
      <c r="V297" s="57">
        <v>1629.3</v>
      </c>
      <c r="W297" s="73">
        <v>703.82100000000003</v>
      </c>
      <c r="X297" s="59"/>
    </row>
    <row r="298" spans="1:24">
      <c r="A298" s="72">
        <v>296</v>
      </c>
      <c r="B298" s="74">
        <v>2702.7840000000001</v>
      </c>
      <c r="C298" s="57">
        <v>3927.4740000000002</v>
      </c>
      <c r="D298" s="57">
        <v>878.00099999999998</v>
      </c>
      <c r="E298" s="57">
        <v>621.67399999999998</v>
      </c>
      <c r="F298" s="73">
        <v>894.84799999999996</v>
      </c>
      <c r="G298" s="74">
        <v>896.51900000000001</v>
      </c>
      <c r="H298" s="57">
        <v>1239.0309999999999</v>
      </c>
      <c r="I298" s="57">
        <v>1279.826</v>
      </c>
      <c r="J298" s="57">
        <v>1261.7260000000001</v>
      </c>
      <c r="K298" s="57">
        <v>1520.559</v>
      </c>
      <c r="L298" s="73">
        <v>623.34400000000005</v>
      </c>
      <c r="M298" s="74">
        <v>1309.9000000000001</v>
      </c>
      <c r="N298" s="57">
        <v>3273.3589999999999</v>
      </c>
      <c r="O298" s="57">
        <v>883.70899999999995</v>
      </c>
      <c r="P298" s="57">
        <v>1421.008</v>
      </c>
      <c r="Q298" s="73">
        <v>724.70600000000002</v>
      </c>
      <c r="R298" s="74">
        <v>534.23599999999999</v>
      </c>
      <c r="S298" s="57">
        <v>867.14099999999996</v>
      </c>
      <c r="T298" s="57">
        <v>974.07100000000003</v>
      </c>
      <c r="U298" s="57">
        <v>1248.22</v>
      </c>
      <c r="V298" s="57">
        <v>821.33299999999997</v>
      </c>
      <c r="W298" s="73">
        <v>769.53899999999999</v>
      </c>
      <c r="X298" s="59"/>
    </row>
    <row r="299" spans="1:24">
      <c r="A299" s="72">
        <v>297</v>
      </c>
      <c r="B299" s="74">
        <v>1465.145</v>
      </c>
      <c r="C299" s="57">
        <v>2383.2449999999999</v>
      </c>
      <c r="D299" s="57">
        <v>1668.981</v>
      </c>
      <c r="E299" s="57">
        <v>182.673</v>
      </c>
      <c r="F299" s="73">
        <v>1128.6199999999999</v>
      </c>
      <c r="G299" s="74">
        <v>820.63699999999994</v>
      </c>
      <c r="H299" s="57">
        <v>877.30499999999995</v>
      </c>
      <c r="I299" s="57">
        <v>1946.472</v>
      </c>
      <c r="J299" s="57">
        <v>792.79100000000005</v>
      </c>
      <c r="K299" s="57">
        <v>1936.03</v>
      </c>
      <c r="L299" s="73">
        <v>823.83900000000006</v>
      </c>
      <c r="M299" s="74">
        <v>894.57</v>
      </c>
      <c r="N299" s="57">
        <v>1443.146</v>
      </c>
      <c r="O299" s="57">
        <v>737.79399999999998</v>
      </c>
      <c r="P299" s="57">
        <v>1300.154</v>
      </c>
      <c r="Q299" s="73">
        <v>1238.1959999999999</v>
      </c>
      <c r="R299" s="74">
        <v>200.91300000000001</v>
      </c>
      <c r="S299" s="57">
        <v>566.67700000000002</v>
      </c>
      <c r="T299" s="57">
        <v>989.80499999999995</v>
      </c>
      <c r="U299" s="57">
        <v>1296.952</v>
      </c>
      <c r="V299" s="57">
        <v>3425.1219999999998</v>
      </c>
      <c r="W299" s="73">
        <v>784.57600000000002</v>
      </c>
      <c r="X299" s="59"/>
    </row>
    <row r="300" spans="1:24">
      <c r="A300" s="72">
        <v>298</v>
      </c>
      <c r="B300" s="74">
        <v>1075.154</v>
      </c>
      <c r="C300" s="57">
        <v>4492.6189999999997</v>
      </c>
      <c r="D300" s="57">
        <v>1539.7739999999999</v>
      </c>
      <c r="E300" s="57">
        <v>476.17599999999999</v>
      </c>
      <c r="F300" s="73">
        <v>855.16700000000003</v>
      </c>
      <c r="G300" s="74">
        <v>703.40300000000002</v>
      </c>
      <c r="H300" s="57">
        <v>1198.097</v>
      </c>
      <c r="I300" s="57">
        <v>1109.962</v>
      </c>
      <c r="J300" s="57">
        <v>955.83199999999999</v>
      </c>
      <c r="K300" s="57">
        <v>1320.6210000000001</v>
      </c>
      <c r="L300" s="73">
        <v>412.82499999999999</v>
      </c>
      <c r="M300" s="74">
        <v>1535.318</v>
      </c>
      <c r="N300" s="57">
        <v>2007.595</v>
      </c>
      <c r="O300" s="57">
        <v>1097.432</v>
      </c>
      <c r="P300" s="57">
        <v>356.714</v>
      </c>
      <c r="Q300" s="73">
        <v>575.16999999999996</v>
      </c>
      <c r="R300" s="74">
        <v>346.55</v>
      </c>
      <c r="S300" s="57">
        <v>668.31700000000001</v>
      </c>
      <c r="T300" s="57">
        <v>1693.4860000000001</v>
      </c>
      <c r="U300" s="57">
        <v>1143.6569999999999</v>
      </c>
      <c r="V300" s="57">
        <v>1547.9880000000001</v>
      </c>
      <c r="W300" s="73">
        <v>910.721</v>
      </c>
      <c r="X300" s="59"/>
    </row>
    <row r="301" spans="1:24">
      <c r="A301" s="72">
        <v>299</v>
      </c>
      <c r="B301" s="74">
        <v>1046.751</v>
      </c>
      <c r="C301" s="57">
        <v>2463.721</v>
      </c>
      <c r="D301" s="57">
        <v>1566.0889999999999</v>
      </c>
      <c r="E301" s="57">
        <v>291.41399999999999</v>
      </c>
      <c r="F301" s="73">
        <v>985.48800000000006</v>
      </c>
      <c r="G301" s="74">
        <v>761.46299999999997</v>
      </c>
      <c r="H301" s="57">
        <v>1072.9269999999999</v>
      </c>
      <c r="I301" s="57">
        <v>1562.886</v>
      </c>
      <c r="J301" s="57">
        <v>1812.53</v>
      </c>
      <c r="K301" s="57">
        <v>976.43799999999999</v>
      </c>
      <c r="L301" s="73">
        <v>346.27199999999999</v>
      </c>
      <c r="M301" s="74">
        <v>1492.1559999999999</v>
      </c>
      <c r="N301" s="57">
        <v>2275.8960000000002</v>
      </c>
      <c r="O301" s="57">
        <v>590.76400000000001</v>
      </c>
      <c r="P301" s="57">
        <v>700.75800000000004</v>
      </c>
      <c r="Q301" s="73">
        <v>1412.097</v>
      </c>
      <c r="R301" s="74">
        <v>408.64800000000002</v>
      </c>
      <c r="S301" s="57">
        <v>1036.7260000000001</v>
      </c>
      <c r="T301" s="57">
        <v>280.55399999999997</v>
      </c>
      <c r="U301" s="57">
        <v>2333.6779999999999</v>
      </c>
      <c r="V301" s="57">
        <v>998.57600000000002</v>
      </c>
      <c r="W301" s="73">
        <v>605.52300000000002</v>
      </c>
      <c r="X301" s="59"/>
    </row>
    <row r="302" spans="1:24">
      <c r="A302" s="72">
        <v>300</v>
      </c>
      <c r="B302" s="74">
        <v>1679.0060000000001</v>
      </c>
      <c r="C302" s="57">
        <v>3891.134</v>
      </c>
      <c r="D302" s="57">
        <v>1401.655</v>
      </c>
      <c r="E302" s="57">
        <v>882.178</v>
      </c>
      <c r="F302" s="73">
        <v>1276.4849999999999</v>
      </c>
      <c r="G302" s="74">
        <v>478.40300000000002</v>
      </c>
      <c r="H302" s="57">
        <v>1127.5060000000001</v>
      </c>
      <c r="I302" s="57">
        <v>1820.606</v>
      </c>
      <c r="J302" s="57">
        <v>1089.078</v>
      </c>
      <c r="K302" s="57">
        <v>1730.8009999999999</v>
      </c>
      <c r="L302" s="73">
        <v>574.05600000000004</v>
      </c>
      <c r="M302" s="74">
        <v>1409.73</v>
      </c>
      <c r="N302" s="57">
        <v>1012.082</v>
      </c>
      <c r="O302" s="57">
        <v>1021.967</v>
      </c>
      <c r="P302" s="57">
        <v>1318.2539999999999</v>
      </c>
      <c r="Q302" s="73">
        <v>918.93499999999995</v>
      </c>
      <c r="R302" s="74">
        <v>345.99299999999999</v>
      </c>
      <c r="S302" s="57">
        <v>629.33100000000002</v>
      </c>
      <c r="T302" s="57">
        <v>1050.0920000000001</v>
      </c>
      <c r="U302" s="57">
        <v>1394.415</v>
      </c>
      <c r="V302" s="57">
        <v>1101.0519999999999</v>
      </c>
      <c r="W302" s="73">
        <v>350.86599999999999</v>
      </c>
      <c r="X302" s="59"/>
    </row>
    <row r="303" spans="1:24">
      <c r="A303" s="72">
        <v>301</v>
      </c>
      <c r="B303" s="74">
        <v>2132.6260000000002</v>
      </c>
      <c r="C303" s="57">
        <v>2804.8409999999999</v>
      </c>
      <c r="D303" s="57">
        <v>641.16600000000005</v>
      </c>
      <c r="E303" s="57">
        <v>873.68499999999995</v>
      </c>
      <c r="F303" s="73">
        <v>847.09100000000001</v>
      </c>
      <c r="G303" s="74">
        <v>1598.251</v>
      </c>
      <c r="H303" s="57">
        <v>1109.962</v>
      </c>
      <c r="I303" s="57">
        <v>1693.2080000000001</v>
      </c>
      <c r="J303" s="57">
        <v>913.923</v>
      </c>
      <c r="K303" s="57">
        <v>1604.934</v>
      </c>
      <c r="L303" s="73">
        <v>671.101</v>
      </c>
      <c r="M303" s="74">
        <v>1222.3230000000001</v>
      </c>
      <c r="N303" s="57">
        <v>637.12800000000004</v>
      </c>
      <c r="O303" s="57">
        <v>485.36500000000001</v>
      </c>
      <c r="P303" s="57">
        <v>1189.1859999999999</v>
      </c>
      <c r="Q303" s="73">
        <v>506.11099999999999</v>
      </c>
      <c r="R303" s="74">
        <v>869.50800000000004</v>
      </c>
      <c r="S303" s="57">
        <v>327.61399999999998</v>
      </c>
      <c r="T303" s="57">
        <v>328.03199999999998</v>
      </c>
      <c r="U303" s="57">
        <v>2684.8229999999999</v>
      </c>
      <c r="V303" s="57">
        <v>1377.568</v>
      </c>
      <c r="W303" s="73">
        <v>250.20099999999999</v>
      </c>
      <c r="X303" s="59"/>
    </row>
    <row r="304" spans="1:24" ht="16">
      <c r="A304" s="72">
        <v>302</v>
      </c>
      <c r="B304" s="71"/>
      <c r="C304" s="59"/>
      <c r="D304" s="59"/>
      <c r="E304" s="57">
        <v>948.73099999999999</v>
      </c>
      <c r="F304" s="73">
        <v>909.46699999999998</v>
      </c>
      <c r="G304" s="75"/>
      <c r="H304" s="59"/>
      <c r="I304" s="57">
        <v>1681.652</v>
      </c>
      <c r="J304" s="57">
        <v>861.85</v>
      </c>
      <c r="K304" s="57">
        <v>1124.164</v>
      </c>
      <c r="L304" s="73">
        <v>126.98</v>
      </c>
      <c r="M304" s="74">
        <v>825.649</v>
      </c>
      <c r="N304" s="57">
        <v>399.31900000000002</v>
      </c>
      <c r="O304" s="57">
        <v>991.61500000000001</v>
      </c>
      <c r="P304" s="57">
        <v>1269.105</v>
      </c>
      <c r="Q304" s="73">
        <v>649.10199999999998</v>
      </c>
      <c r="R304" s="74">
        <v>328.45</v>
      </c>
      <c r="S304" s="57">
        <v>293.92</v>
      </c>
      <c r="T304" s="57">
        <v>576.005</v>
      </c>
      <c r="U304" s="57">
        <v>947.06</v>
      </c>
      <c r="V304" s="59"/>
      <c r="W304" s="73">
        <v>1025.866</v>
      </c>
      <c r="X304" s="59"/>
    </row>
    <row r="305" spans="1:24" ht="16">
      <c r="A305" s="72">
        <v>303</v>
      </c>
      <c r="B305" s="71"/>
      <c r="C305" s="59"/>
      <c r="D305" s="59"/>
      <c r="E305" s="57">
        <v>512.23699999999997</v>
      </c>
      <c r="F305" s="73">
        <v>1453.0319999999999</v>
      </c>
      <c r="G305" s="75"/>
      <c r="H305" s="59"/>
      <c r="I305" s="57">
        <v>1725.788</v>
      </c>
      <c r="J305" s="57">
        <v>636.154</v>
      </c>
      <c r="K305" s="57">
        <v>939.82</v>
      </c>
      <c r="L305" s="73">
        <v>639.21699999999998</v>
      </c>
      <c r="M305" s="74">
        <v>303.10899999999998</v>
      </c>
      <c r="N305" s="59"/>
      <c r="O305" s="57">
        <v>1392.605</v>
      </c>
      <c r="P305" s="57">
        <v>1249.6130000000001</v>
      </c>
      <c r="Q305" s="70"/>
      <c r="R305" s="74">
        <v>405.72399999999999</v>
      </c>
      <c r="S305" s="57">
        <v>424.52</v>
      </c>
      <c r="T305" s="57">
        <v>534.65300000000002</v>
      </c>
      <c r="U305" s="57">
        <v>650.77300000000002</v>
      </c>
      <c r="V305" s="59"/>
      <c r="W305" s="73">
        <v>982.14700000000005</v>
      </c>
      <c r="X305" s="59"/>
    </row>
    <row r="306" spans="1:24">
      <c r="A306" s="72">
        <v>304</v>
      </c>
      <c r="B306" s="71"/>
      <c r="C306" s="59"/>
      <c r="D306" s="59"/>
      <c r="E306" s="57">
        <v>1587.9480000000001</v>
      </c>
      <c r="F306" s="70"/>
      <c r="G306" s="71"/>
      <c r="H306" s="59"/>
      <c r="I306" s="57">
        <v>1317.558</v>
      </c>
      <c r="J306" s="57">
        <v>2344.3989999999999</v>
      </c>
      <c r="K306" s="57">
        <v>1640.9960000000001</v>
      </c>
      <c r="L306" s="70"/>
      <c r="M306" s="71"/>
      <c r="N306" s="59"/>
      <c r="O306" s="59"/>
      <c r="P306" s="57">
        <v>1567.62</v>
      </c>
      <c r="Q306" s="70"/>
      <c r="R306" s="74">
        <v>495.529</v>
      </c>
      <c r="S306" s="59"/>
      <c r="T306" s="57">
        <v>737.79399999999998</v>
      </c>
      <c r="U306" s="59"/>
      <c r="V306" s="59"/>
      <c r="W306" s="73">
        <v>228.06299999999999</v>
      </c>
      <c r="X306" s="59"/>
    </row>
    <row r="307" spans="1:24">
      <c r="A307" s="72">
        <v>305</v>
      </c>
      <c r="B307" s="71"/>
      <c r="C307" s="59"/>
      <c r="D307" s="59"/>
      <c r="E307" s="57">
        <v>1095.482</v>
      </c>
      <c r="F307" s="70"/>
      <c r="G307" s="71"/>
      <c r="H307" s="59"/>
      <c r="I307" s="57">
        <v>613.17999999999995</v>
      </c>
      <c r="J307" s="59"/>
      <c r="K307" s="57">
        <v>1426.856</v>
      </c>
      <c r="L307" s="70"/>
      <c r="M307" s="71"/>
      <c r="N307" s="59"/>
      <c r="O307" s="59"/>
      <c r="P307" s="57">
        <v>1240.5630000000001</v>
      </c>
      <c r="Q307" s="70"/>
      <c r="R307" s="74">
        <v>493.44</v>
      </c>
      <c r="S307" s="59"/>
      <c r="T307" s="57">
        <v>352.53699999999998</v>
      </c>
      <c r="U307" s="59"/>
      <c r="V307" s="59"/>
      <c r="W307" s="73">
        <v>1027.537</v>
      </c>
      <c r="X307" s="59"/>
    </row>
    <row r="308" spans="1:24">
      <c r="A308" s="72">
        <v>306</v>
      </c>
      <c r="B308" s="71"/>
      <c r="C308" s="59"/>
      <c r="D308" s="59"/>
      <c r="E308" s="59"/>
      <c r="F308" s="70"/>
      <c r="G308" s="71"/>
      <c r="H308" s="59"/>
      <c r="I308" s="57">
        <v>1821.998</v>
      </c>
      <c r="J308" s="59"/>
      <c r="K308" s="57">
        <v>1282.193</v>
      </c>
      <c r="L308" s="70"/>
      <c r="M308" s="71"/>
      <c r="N308" s="59"/>
      <c r="O308" s="59"/>
      <c r="P308" s="57">
        <v>1048.143</v>
      </c>
      <c r="Q308" s="70"/>
      <c r="R308" s="74">
        <v>377.738</v>
      </c>
      <c r="S308" s="59"/>
      <c r="T308" s="57">
        <v>284.31299999999999</v>
      </c>
      <c r="U308" s="59"/>
      <c r="V308" s="59"/>
      <c r="W308" s="73">
        <v>490.93400000000003</v>
      </c>
      <c r="X308" s="59"/>
    </row>
    <row r="309" spans="1:24">
      <c r="A309" s="72">
        <v>307</v>
      </c>
      <c r="B309" s="71"/>
      <c r="C309" s="59"/>
      <c r="D309" s="59"/>
      <c r="E309" s="59"/>
      <c r="F309" s="70"/>
      <c r="G309" s="71"/>
      <c r="H309" s="59"/>
      <c r="I309" s="57">
        <v>1439.944</v>
      </c>
      <c r="J309" s="59"/>
      <c r="K309" s="59"/>
      <c r="L309" s="70"/>
      <c r="M309" s="71"/>
      <c r="N309" s="59"/>
      <c r="O309" s="59"/>
      <c r="P309" s="59"/>
      <c r="Q309" s="70"/>
      <c r="R309" s="74">
        <v>668.59500000000003</v>
      </c>
      <c r="S309" s="59"/>
      <c r="T309" s="57">
        <v>540.779</v>
      </c>
      <c r="U309" s="59"/>
      <c r="V309" s="59"/>
      <c r="W309" s="73">
        <v>311.60300000000001</v>
      </c>
      <c r="X309" s="59"/>
    </row>
    <row r="310" spans="1:24">
      <c r="A310" s="72">
        <v>308</v>
      </c>
      <c r="B310" s="71"/>
      <c r="C310" s="59"/>
      <c r="D310" s="59"/>
      <c r="E310" s="59"/>
      <c r="F310" s="70"/>
      <c r="G310" s="71"/>
      <c r="H310" s="59"/>
      <c r="I310" s="57">
        <v>1305.5840000000001</v>
      </c>
      <c r="J310" s="59"/>
      <c r="K310" s="59"/>
      <c r="L310" s="70"/>
      <c r="M310" s="71"/>
      <c r="N310" s="59"/>
      <c r="O310" s="59"/>
      <c r="P310" s="59"/>
      <c r="Q310" s="70"/>
      <c r="R310" s="74">
        <v>850.851</v>
      </c>
      <c r="S310" s="59"/>
      <c r="T310" s="57">
        <v>1017.0940000000001</v>
      </c>
      <c r="U310" s="59"/>
      <c r="V310" s="59"/>
      <c r="W310" s="73">
        <v>543.70299999999997</v>
      </c>
      <c r="X310" s="59"/>
    </row>
    <row r="311" spans="1:24">
      <c r="A311" s="72">
        <v>309</v>
      </c>
      <c r="B311" s="71"/>
      <c r="C311" s="59"/>
      <c r="D311" s="59"/>
      <c r="E311" s="59"/>
      <c r="F311" s="70"/>
      <c r="G311" s="71"/>
      <c r="H311" s="59"/>
      <c r="I311" s="57">
        <v>1222.741</v>
      </c>
      <c r="J311" s="59"/>
      <c r="K311" s="59"/>
      <c r="L311" s="70"/>
      <c r="M311" s="71"/>
      <c r="N311" s="59"/>
      <c r="O311" s="59"/>
      <c r="P311" s="59"/>
      <c r="Q311" s="70"/>
      <c r="R311" s="74">
        <v>1961.9269999999999</v>
      </c>
      <c r="S311" s="59"/>
      <c r="T311" s="57">
        <v>486.61799999999999</v>
      </c>
      <c r="U311" s="59"/>
      <c r="V311" s="59"/>
      <c r="W311" s="73">
        <v>745.86900000000003</v>
      </c>
      <c r="X311" s="59"/>
    </row>
    <row r="312" spans="1:24">
      <c r="A312" s="72">
        <v>310</v>
      </c>
      <c r="B312" s="71"/>
      <c r="C312" s="59"/>
      <c r="D312" s="59"/>
      <c r="E312" s="59"/>
      <c r="F312" s="70"/>
      <c r="G312" s="71"/>
      <c r="H312" s="59"/>
      <c r="I312" s="57">
        <v>1118.7339999999999</v>
      </c>
      <c r="J312" s="59"/>
      <c r="K312" s="59"/>
      <c r="L312" s="70"/>
      <c r="M312" s="71"/>
      <c r="N312" s="59"/>
      <c r="O312" s="59"/>
      <c r="P312" s="59"/>
      <c r="Q312" s="70"/>
      <c r="R312" s="74">
        <v>326.22199999999998</v>
      </c>
      <c r="S312" s="59"/>
      <c r="T312" s="57">
        <v>520.86900000000003</v>
      </c>
      <c r="U312" s="59"/>
      <c r="V312" s="59"/>
      <c r="W312" s="73">
        <v>504.161</v>
      </c>
      <c r="X312" s="59"/>
    </row>
    <row r="313" spans="1:24">
      <c r="A313" s="72">
        <v>311</v>
      </c>
      <c r="B313" s="71"/>
      <c r="C313" s="59"/>
      <c r="D313" s="59"/>
      <c r="E313" s="59"/>
      <c r="F313" s="70"/>
      <c r="G313" s="71"/>
      <c r="H313" s="59"/>
      <c r="I313" s="57">
        <v>1783.0129999999999</v>
      </c>
      <c r="J313" s="59"/>
      <c r="K313" s="59"/>
      <c r="L313" s="70"/>
      <c r="M313" s="71"/>
      <c r="N313" s="59"/>
      <c r="O313" s="59"/>
      <c r="P313" s="59"/>
      <c r="Q313" s="70"/>
      <c r="R313" s="74">
        <v>552.61400000000003</v>
      </c>
      <c r="S313" s="59"/>
      <c r="T313" s="57">
        <v>392.49700000000001</v>
      </c>
      <c r="U313" s="59"/>
      <c r="V313" s="59"/>
      <c r="W313" s="73">
        <v>812.14400000000001</v>
      </c>
      <c r="X313" s="59"/>
    </row>
    <row r="314" spans="1:24">
      <c r="A314" s="72">
        <v>312</v>
      </c>
      <c r="B314" s="71"/>
      <c r="C314" s="59"/>
      <c r="D314" s="59"/>
      <c r="E314" s="59"/>
      <c r="F314" s="70"/>
      <c r="G314" s="71"/>
      <c r="H314" s="59"/>
      <c r="I314" s="57">
        <v>943.99699999999996</v>
      </c>
      <c r="J314" s="59"/>
      <c r="K314" s="59"/>
      <c r="L314" s="70"/>
      <c r="M314" s="71"/>
      <c r="N314" s="59"/>
      <c r="O314" s="59"/>
      <c r="P314" s="59"/>
      <c r="Q314" s="70"/>
      <c r="R314" s="71"/>
      <c r="S314" s="59"/>
      <c r="T314" s="57">
        <v>1080.306</v>
      </c>
      <c r="U314" s="59"/>
      <c r="V314" s="59"/>
      <c r="W314" s="70"/>
      <c r="X314" s="59"/>
    </row>
    <row r="315" spans="1:24">
      <c r="A315" s="72">
        <v>313</v>
      </c>
      <c r="B315" s="71"/>
      <c r="C315" s="59"/>
      <c r="D315" s="59"/>
      <c r="E315" s="59"/>
      <c r="F315" s="70"/>
      <c r="G315" s="71"/>
      <c r="H315" s="59"/>
      <c r="I315" s="57">
        <v>271.50400000000002</v>
      </c>
      <c r="J315" s="59"/>
      <c r="K315" s="59"/>
      <c r="L315" s="70"/>
      <c r="M315" s="71"/>
      <c r="N315" s="59"/>
      <c r="O315" s="59"/>
      <c r="P315" s="59"/>
      <c r="Q315" s="70"/>
      <c r="R315" s="71"/>
      <c r="S315" s="59"/>
      <c r="T315" s="57">
        <v>852.38199999999995</v>
      </c>
      <c r="U315" s="59"/>
      <c r="V315" s="59"/>
      <c r="W315" s="70"/>
      <c r="X315" s="59"/>
    </row>
    <row r="316" spans="1:24">
      <c r="A316" s="72">
        <v>314</v>
      </c>
      <c r="B316" s="71"/>
      <c r="C316" s="59"/>
      <c r="D316" s="59"/>
      <c r="E316" s="59"/>
      <c r="F316" s="70"/>
      <c r="G316" s="71"/>
      <c r="H316" s="59"/>
      <c r="I316" s="57">
        <v>641.86199999999997</v>
      </c>
      <c r="J316" s="59"/>
      <c r="K316" s="59"/>
      <c r="L316" s="70"/>
      <c r="M316" s="71"/>
      <c r="N316" s="59"/>
      <c r="O316" s="59"/>
      <c r="P316" s="59"/>
      <c r="Q316" s="70"/>
      <c r="R316" s="71"/>
      <c r="S316" s="59"/>
      <c r="T316" s="57">
        <v>1255.5999999999999</v>
      </c>
      <c r="U316" s="59"/>
      <c r="V316" s="59"/>
      <c r="W316" s="70"/>
      <c r="X316" s="59"/>
    </row>
    <row r="317" spans="1:24">
      <c r="A317" s="72">
        <v>315</v>
      </c>
      <c r="B317" s="71"/>
      <c r="C317" s="59"/>
      <c r="D317" s="59"/>
      <c r="E317" s="59"/>
      <c r="F317" s="70"/>
      <c r="G317" s="71"/>
      <c r="H317" s="59"/>
      <c r="I317" s="57">
        <v>376.20699999999999</v>
      </c>
      <c r="J317" s="59"/>
      <c r="K317" s="59"/>
      <c r="L317" s="70"/>
      <c r="M317" s="71"/>
      <c r="N317" s="59"/>
      <c r="O317" s="59"/>
      <c r="P317" s="59"/>
      <c r="Q317" s="70"/>
      <c r="R317" s="71"/>
      <c r="S317" s="59"/>
      <c r="T317" s="57">
        <v>269.97199999999998</v>
      </c>
      <c r="U317" s="59"/>
      <c r="V317" s="59"/>
      <c r="W317" s="70"/>
      <c r="X317" s="59"/>
    </row>
    <row r="318" spans="1:24">
      <c r="A318" s="72">
        <v>316</v>
      </c>
      <c r="B318" s="71"/>
      <c r="C318" s="59"/>
      <c r="D318" s="59"/>
      <c r="E318" s="59"/>
      <c r="F318" s="70"/>
      <c r="G318" s="71"/>
      <c r="H318" s="59"/>
      <c r="I318" s="59"/>
      <c r="J318" s="59"/>
      <c r="K318" s="59"/>
      <c r="L318" s="70"/>
      <c r="M318" s="71"/>
      <c r="N318" s="59"/>
      <c r="O318" s="59"/>
      <c r="P318" s="59"/>
      <c r="Q318" s="70"/>
      <c r="R318" s="71"/>
      <c r="S318" s="59"/>
      <c r="T318" s="57">
        <v>481.04899999999998</v>
      </c>
      <c r="U318" s="59"/>
      <c r="V318" s="59"/>
      <c r="W318" s="70"/>
      <c r="X318" s="59"/>
    </row>
    <row r="319" spans="1:24">
      <c r="A319" s="72">
        <v>317</v>
      </c>
      <c r="B319" s="71"/>
      <c r="C319" s="59"/>
      <c r="D319" s="59"/>
      <c r="E319" s="59"/>
      <c r="F319" s="70"/>
      <c r="G319" s="71"/>
      <c r="H319" s="59"/>
      <c r="I319" s="59"/>
      <c r="J319" s="59"/>
      <c r="K319" s="59"/>
      <c r="L319" s="70"/>
      <c r="M319" s="71"/>
      <c r="N319" s="59"/>
      <c r="O319" s="59"/>
      <c r="P319" s="59"/>
      <c r="Q319" s="70"/>
      <c r="R319" s="71"/>
      <c r="S319" s="59"/>
      <c r="T319" s="57">
        <v>351.56200000000001</v>
      </c>
      <c r="U319" s="59"/>
      <c r="V319" s="59"/>
      <c r="W319" s="70"/>
      <c r="X319" s="59"/>
    </row>
    <row r="320" spans="1:24">
      <c r="A320" s="72">
        <v>318</v>
      </c>
      <c r="B320" s="71"/>
      <c r="C320" s="59"/>
      <c r="D320" s="59"/>
      <c r="E320" s="59"/>
      <c r="F320" s="70"/>
      <c r="G320" s="71"/>
      <c r="H320" s="59"/>
      <c r="I320" s="59"/>
      <c r="J320" s="59"/>
      <c r="K320" s="59"/>
      <c r="L320" s="70"/>
      <c r="M320" s="71"/>
      <c r="N320" s="59"/>
      <c r="O320" s="59"/>
      <c r="P320" s="59"/>
      <c r="Q320" s="70"/>
      <c r="R320" s="71"/>
      <c r="S320" s="59"/>
      <c r="T320" s="57">
        <v>700.06200000000001</v>
      </c>
      <c r="U320" s="59"/>
      <c r="V320" s="59"/>
      <c r="W320" s="70"/>
      <c r="X320" s="59"/>
    </row>
    <row r="321" spans="1:24">
      <c r="A321" s="72">
        <v>319</v>
      </c>
      <c r="B321" s="71"/>
      <c r="C321" s="59"/>
      <c r="D321" s="59"/>
      <c r="E321" s="59"/>
      <c r="F321" s="70"/>
      <c r="G321" s="71"/>
      <c r="H321" s="59"/>
      <c r="I321" s="59"/>
      <c r="J321" s="59"/>
      <c r="K321" s="59"/>
      <c r="L321" s="70"/>
      <c r="M321" s="71"/>
      <c r="N321" s="59"/>
      <c r="O321" s="59"/>
      <c r="P321" s="59"/>
      <c r="Q321" s="70"/>
      <c r="R321" s="71"/>
      <c r="S321" s="59"/>
      <c r="T321" s="57">
        <v>778.31</v>
      </c>
      <c r="U321" s="59"/>
      <c r="V321" s="59"/>
      <c r="W321" s="70"/>
      <c r="X321" s="59"/>
    </row>
    <row r="322" spans="1:24">
      <c r="A322" s="72">
        <v>320</v>
      </c>
      <c r="B322" s="71"/>
      <c r="C322" s="59"/>
      <c r="D322" s="59"/>
      <c r="E322" s="59"/>
      <c r="F322" s="70"/>
      <c r="G322" s="71"/>
      <c r="H322" s="59"/>
      <c r="I322" s="59"/>
      <c r="J322" s="59"/>
      <c r="K322" s="59"/>
      <c r="L322" s="70"/>
      <c r="M322" s="71"/>
      <c r="N322" s="59"/>
      <c r="O322" s="59"/>
      <c r="P322" s="59"/>
      <c r="Q322" s="70"/>
      <c r="R322" s="71"/>
      <c r="S322" s="59"/>
      <c r="T322" s="57">
        <v>883.98800000000006</v>
      </c>
      <c r="U322" s="59"/>
      <c r="V322" s="59"/>
      <c r="W322" s="70"/>
      <c r="X322" s="59"/>
    </row>
    <row r="323" spans="1:24">
      <c r="A323" s="72">
        <v>321</v>
      </c>
      <c r="B323" s="71"/>
      <c r="C323" s="59"/>
      <c r="D323" s="59"/>
      <c r="E323" s="59"/>
      <c r="F323" s="70"/>
      <c r="G323" s="71"/>
      <c r="H323" s="59"/>
      <c r="I323" s="59"/>
      <c r="J323" s="59"/>
      <c r="K323" s="59"/>
      <c r="L323" s="70"/>
      <c r="M323" s="71"/>
      <c r="N323" s="59"/>
      <c r="O323" s="59"/>
      <c r="P323" s="59"/>
      <c r="Q323" s="70"/>
      <c r="R323" s="71"/>
      <c r="S323" s="59"/>
      <c r="T323" s="57">
        <v>291.553</v>
      </c>
      <c r="U323" s="59"/>
      <c r="V323" s="59"/>
      <c r="W323" s="70"/>
      <c r="X323" s="59"/>
    </row>
    <row r="324" spans="1:24">
      <c r="A324" s="72">
        <v>322</v>
      </c>
      <c r="B324" s="71"/>
      <c r="C324" s="59"/>
      <c r="D324" s="59"/>
      <c r="E324" s="59"/>
      <c r="F324" s="70"/>
      <c r="G324" s="71"/>
      <c r="H324" s="59"/>
      <c r="I324" s="59"/>
      <c r="J324" s="59"/>
      <c r="K324" s="59"/>
      <c r="L324" s="70"/>
      <c r="M324" s="71"/>
      <c r="N324" s="59"/>
      <c r="O324" s="59"/>
      <c r="P324" s="59"/>
      <c r="Q324" s="70"/>
      <c r="R324" s="71"/>
      <c r="S324" s="59"/>
      <c r="T324" s="57">
        <v>498.87</v>
      </c>
      <c r="U324" s="59"/>
      <c r="V324" s="59"/>
      <c r="W324" s="70"/>
      <c r="X324" s="59"/>
    </row>
    <row r="325" spans="1:24">
      <c r="A325" s="72">
        <v>323</v>
      </c>
      <c r="B325" s="71"/>
      <c r="C325" s="59"/>
      <c r="D325" s="59"/>
      <c r="E325" s="59"/>
      <c r="F325" s="70"/>
      <c r="G325" s="71"/>
      <c r="H325" s="59"/>
      <c r="I325" s="59"/>
      <c r="J325" s="59"/>
      <c r="K325" s="59"/>
      <c r="L325" s="70"/>
      <c r="M325" s="71"/>
      <c r="N325" s="59"/>
      <c r="O325" s="59"/>
      <c r="P325" s="59"/>
      <c r="Q325" s="70"/>
      <c r="R325" s="71"/>
      <c r="S325" s="59"/>
      <c r="T325" s="57">
        <v>1197.1220000000001</v>
      </c>
      <c r="U325" s="59"/>
      <c r="V325" s="59"/>
      <c r="W325" s="70"/>
      <c r="X325" s="59"/>
    </row>
    <row r="326" spans="1:24">
      <c r="A326" s="72">
        <v>324</v>
      </c>
      <c r="B326" s="71"/>
      <c r="C326" s="59"/>
      <c r="D326" s="59"/>
      <c r="E326" s="59"/>
      <c r="F326" s="70"/>
      <c r="G326" s="71"/>
      <c r="H326" s="59"/>
      <c r="I326" s="59"/>
      <c r="J326" s="59"/>
      <c r="K326" s="59"/>
      <c r="L326" s="70"/>
      <c r="M326" s="71"/>
      <c r="N326" s="59"/>
      <c r="O326" s="59"/>
      <c r="P326" s="59"/>
      <c r="Q326" s="70"/>
      <c r="R326" s="71"/>
      <c r="S326" s="59"/>
      <c r="T326" s="57">
        <v>1562.329</v>
      </c>
      <c r="U326" s="59"/>
      <c r="V326" s="59"/>
      <c r="W326" s="70"/>
      <c r="X326" s="59"/>
    </row>
    <row r="327" spans="1:24">
      <c r="A327" s="72">
        <v>325</v>
      </c>
      <c r="B327" s="71"/>
      <c r="C327" s="59"/>
      <c r="D327" s="59"/>
      <c r="E327" s="59"/>
      <c r="F327" s="70"/>
      <c r="G327" s="71"/>
      <c r="H327" s="59"/>
      <c r="I327" s="59"/>
      <c r="J327" s="59"/>
      <c r="K327" s="59"/>
      <c r="L327" s="70"/>
      <c r="M327" s="71"/>
      <c r="N327" s="59"/>
      <c r="O327" s="59"/>
      <c r="P327" s="59"/>
      <c r="Q327" s="70"/>
      <c r="R327" s="71"/>
      <c r="S327" s="59"/>
      <c r="T327" s="57">
        <v>643.11500000000001</v>
      </c>
      <c r="U327" s="59"/>
      <c r="V327" s="59"/>
      <c r="W327" s="70"/>
      <c r="X327" s="59"/>
    </row>
    <row r="328" spans="1:24">
      <c r="A328" s="72">
        <v>326</v>
      </c>
      <c r="B328" s="71"/>
      <c r="C328" s="59"/>
      <c r="D328" s="59"/>
      <c r="E328" s="59"/>
      <c r="F328" s="70"/>
      <c r="G328" s="71"/>
      <c r="H328" s="59"/>
      <c r="I328" s="59"/>
      <c r="J328" s="59"/>
      <c r="K328" s="59"/>
      <c r="L328" s="70"/>
      <c r="M328" s="71"/>
      <c r="N328" s="59"/>
      <c r="O328" s="59"/>
      <c r="P328" s="59"/>
      <c r="Q328" s="70"/>
      <c r="R328" s="71"/>
      <c r="S328" s="59"/>
      <c r="T328" s="57">
        <v>434.82299999999998</v>
      </c>
      <c r="U328" s="59"/>
      <c r="V328" s="59"/>
      <c r="W328" s="70"/>
      <c r="X328" s="59"/>
    </row>
    <row r="329" spans="1:24">
      <c r="A329" s="72">
        <v>327</v>
      </c>
      <c r="B329" s="71"/>
      <c r="C329" s="59"/>
      <c r="D329" s="59"/>
      <c r="E329" s="59"/>
      <c r="F329" s="70"/>
      <c r="G329" s="71"/>
      <c r="H329" s="59"/>
      <c r="I329" s="59"/>
      <c r="J329" s="59"/>
      <c r="K329" s="59"/>
      <c r="L329" s="70"/>
      <c r="M329" s="71"/>
      <c r="N329" s="59"/>
      <c r="O329" s="59"/>
      <c r="P329" s="59"/>
      <c r="Q329" s="70"/>
      <c r="R329" s="71"/>
      <c r="S329" s="59"/>
      <c r="T329" s="57">
        <v>753.94500000000005</v>
      </c>
      <c r="U329" s="59"/>
      <c r="V329" s="59"/>
      <c r="W329" s="70"/>
      <c r="X329" s="59"/>
    </row>
    <row r="330" spans="1:24">
      <c r="A330" s="72">
        <v>328</v>
      </c>
      <c r="B330" s="71"/>
      <c r="C330" s="59"/>
      <c r="D330" s="59"/>
      <c r="E330" s="59"/>
      <c r="F330" s="70"/>
      <c r="G330" s="71"/>
      <c r="H330" s="59"/>
      <c r="I330" s="59"/>
      <c r="J330" s="59"/>
      <c r="K330" s="59"/>
      <c r="L330" s="70"/>
      <c r="M330" s="71"/>
      <c r="N330" s="59"/>
      <c r="O330" s="59"/>
      <c r="P330" s="59"/>
      <c r="Q330" s="70"/>
      <c r="R330" s="71"/>
      <c r="S330" s="59"/>
      <c r="T330" s="57">
        <v>411.85</v>
      </c>
      <c r="U330" s="59"/>
      <c r="V330" s="59"/>
      <c r="W330" s="70"/>
      <c r="X330" s="59"/>
    </row>
    <row r="331" spans="1:24" ht="16" thickBot="1">
      <c r="A331" s="69">
        <v>329</v>
      </c>
      <c r="B331" s="68"/>
      <c r="C331" s="66"/>
      <c r="D331" s="66"/>
      <c r="E331" s="66"/>
      <c r="F331" s="65"/>
      <c r="G331" s="68"/>
      <c r="H331" s="66"/>
      <c r="I331" s="66"/>
      <c r="J331" s="66"/>
      <c r="K331" s="66"/>
      <c r="L331" s="65"/>
      <c r="M331" s="68"/>
      <c r="N331" s="66"/>
      <c r="O331" s="66"/>
      <c r="P331" s="66"/>
      <c r="Q331" s="65"/>
      <c r="R331" s="68"/>
      <c r="S331" s="66"/>
      <c r="T331" s="67">
        <v>930.49199999999996</v>
      </c>
      <c r="U331" s="66"/>
      <c r="V331" s="66"/>
      <c r="W331" s="65"/>
      <c r="X331" s="59"/>
    </row>
    <row r="332" spans="1:24" ht="16" thickBot="1">
      <c r="A332" s="64" t="s">
        <v>43</v>
      </c>
      <c r="B332" s="63">
        <f t="shared" ref="B332:W332" si="0">MEDIAN(B4:B331)</f>
        <v>2460.2404999999999</v>
      </c>
      <c r="C332" s="62">
        <f t="shared" si="0"/>
        <v>2785.9054999999998</v>
      </c>
      <c r="D332" s="62">
        <f t="shared" si="0"/>
        <v>1001.0125</v>
      </c>
      <c r="E332" s="62">
        <f t="shared" si="0"/>
        <v>852.03399999999999</v>
      </c>
      <c r="F332" s="61">
        <f t="shared" si="0"/>
        <v>1088.2425000000001</v>
      </c>
      <c r="G332" s="63">
        <f t="shared" si="0"/>
        <v>1214.5260000000001</v>
      </c>
      <c r="H332" s="62">
        <f t="shared" si="0"/>
        <v>1020.9930000000001</v>
      </c>
      <c r="I332" s="62">
        <f t="shared" si="0"/>
        <v>1174.4270000000001</v>
      </c>
      <c r="J332" s="62">
        <f t="shared" si="0"/>
        <v>983.95699999999999</v>
      </c>
      <c r="K332" s="62">
        <f t="shared" si="0"/>
        <v>1039.511</v>
      </c>
      <c r="L332" s="61">
        <f t="shared" si="0"/>
        <v>850.29349999999999</v>
      </c>
      <c r="M332" s="63">
        <f t="shared" si="0"/>
        <v>854.19200000000001</v>
      </c>
      <c r="N332" s="62">
        <f t="shared" si="0"/>
        <v>1165.377</v>
      </c>
      <c r="O332" s="62">
        <f t="shared" si="0"/>
        <v>714.95949999999993</v>
      </c>
      <c r="P332" s="62">
        <f t="shared" si="0"/>
        <v>818.54899999999998</v>
      </c>
      <c r="Q332" s="61">
        <f t="shared" si="0"/>
        <v>674.44299999999998</v>
      </c>
      <c r="R332" s="63">
        <f t="shared" si="0"/>
        <v>642.97649999999999</v>
      </c>
      <c r="S332" s="62">
        <f t="shared" si="0"/>
        <v>575.79650000000004</v>
      </c>
      <c r="T332" s="62">
        <f t="shared" si="0"/>
        <v>611.44000000000005</v>
      </c>
      <c r="U332" s="62">
        <f t="shared" si="0"/>
        <v>1368.309</v>
      </c>
      <c r="V332" s="62">
        <f t="shared" si="0"/>
        <v>1100.982</v>
      </c>
      <c r="W332" s="61">
        <f t="shared" si="0"/>
        <v>759.79250000000002</v>
      </c>
      <c r="X332" s="59"/>
    </row>
    <row r="333" spans="1:24">
      <c r="A333" s="60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</row>
    <row r="334" spans="1:24">
      <c r="A334" s="60"/>
      <c r="B334" s="59"/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</row>
    <row r="335" spans="1:24">
      <c r="A335" s="60"/>
      <c r="B335" s="59"/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</row>
    <row r="336" spans="1:24">
      <c r="A336" s="60"/>
      <c r="B336" s="59"/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</row>
    <row r="337" spans="1:24">
      <c r="A337" s="60"/>
      <c r="B337" s="59"/>
      <c r="C337" s="59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</row>
    <row r="338" spans="1:24">
      <c r="A338" s="60"/>
      <c r="B338" s="59"/>
      <c r="C338" s="59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</row>
    <row r="339" spans="1:24">
      <c r="A339" s="60"/>
      <c r="B339" s="59"/>
      <c r="C339" s="59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</row>
    <row r="340" spans="1:24">
      <c r="A340" s="60"/>
      <c r="B340" s="59"/>
      <c r="C340" s="59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</row>
    <row r="341" spans="1:24">
      <c r="A341" s="60"/>
      <c r="B341" s="59"/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</row>
    <row r="342" spans="1:24">
      <c r="A342" s="60"/>
      <c r="B342" s="59"/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</row>
    <row r="343" spans="1:24">
      <c r="A343" s="60"/>
      <c r="B343" s="59"/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</row>
    <row r="344" spans="1:24">
      <c r="A344" s="60"/>
      <c r="B344" s="59"/>
      <c r="C344" s="59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</row>
    <row r="345" spans="1:24">
      <c r="A345" s="60"/>
      <c r="B345" s="59"/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</row>
    <row r="346" spans="1:24">
      <c r="A346" s="60"/>
      <c r="B346" s="59"/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</row>
    <row r="347" spans="1:24">
      <c r="A347" s="60"/>
      <c r="B347" s="59"/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</row>
    <row r="348" spans="1:24">
      <c r="A348" s="60"/>
      <c r="B348" s="59"/>
      <c r="C348" s="59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</row>
    <row r="349" spans="1:24">
      <c r="A349" s="60"/>
      <c r="B349" s="59"/>
      <c r="C349" s="59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</row>
    <row r="350" spans="1:24">
      <c r="A350" s="60"/>
      <c r="B350" s="59"/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</row>
    <row r="351" spans="1:24">
      <c r="A351" s="60"/>
      <c r="B351" s="59"/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</row>
    <row r="352" spans="1:24">
      <c r="A352" s="60"/>
      <c r="B352" s="59"/>
      <c r="C352" s="59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</row>
    <row r="353" spans="1:24">
      <c r="A353" s="60"/>
      <c r="B353" s="59"/>
      <c r="C353" s="59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</row>
    <row r="354" spans="1:24">
      <c r="A354" s="60"/>
      <c r="B354" s="59"/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</row>
    <row r="355" spans="1:24">
      <c r="A355" s="60"/>
      <c r="B355" s="59"/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</row>
    <row r="356" spans="1:24">
      <c r="A356" s="60"/>
      <c r="B356" s="59"/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</row>
    <row r="357" spans="1:24">
      <c r="A357" s="60"/>
      <c r="B357" s="59"/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</row>
    <row r="358" spans="1:24">
      <c r="A358" s="60"/>
      <c r="B358" s="59"/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</row>
    <row r="359" spans="1:24">
      <c r="A359" s="60"/>
      <c r="B359" s="59"/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</row>
    <row r="360" spans="1:24">
      <c r="A360" s="60"/>
      <c r="B360" s="59"/>
      <c r="C360" s="59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</row>
    <row r="361" spans="1:24">
      <c r="A361" s="60"/>
      <c r="B361" s="59"/>
      <c r="C361" s="59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</row>
    <row r="362" spans="1:24">
      <c r="A362" s="60"/>
      <c r="B362" s="59"/>
      <c r="C362" s="59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</row>
    <row r="363" spans="1:24">
      <c r="A363" s="60"/>
      <c r="B363" s="59"/>
      <c r="C363" s="59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</row>
    <row r="364" spans="1:24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</row>
    <row r="365" spans="1:24">
      <c r="A365" s="60"/>
      <c r="B365" s="59"/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</row>
    <row r="366" spans="1:24">
      <c r="A366" s="60"/>
      <c r="B366" s="59"/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</row>
    <row r="367" spans="1:24">
      <c r="A367" s="60"/>
      <c r="B367" s="59"/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</row>
    <row r="368" spans="1:24">
      <c r="A368" s="60"/>
      <c r="B368" s="59"/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</row>
    <row r="369" spans="1:24">
      <c r="A369" s="60"/>
      <c r="B369" s="59"/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</row>
    <row r="370" spans="1:24">
      <c r="A370" s="60"/>
      <c r="B370" s="59"/>
      <c r="C370" s="59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</row>
    <row r="371" spans="1:24">
      <c r="A371" s="60"/>
      <c r="B371" s="59"/>
      <c r="C371" s="59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</row>
    <row r="372" spans="1:24">
      <c r="A372" s="60"/>
      <c r="B372" s="59"/>
      <c r="C372" s="59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</row>
    <row r="373" spans="1:24">
      <c r="A373" s="60"/>
      <c r="B373" s="59"/>
      <c r="C373" s="59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</row>
    <row r="374" spans="1:24">
      <c r="A374" s="60"/>
      <c r="B374" s="59"/>
      <c r="C374" s="59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</row>
    <row r="375" spans="1:24">
      <c r="A375" s="60"/>
      <c r="B375" s="59"/>
      <c r="C375" s="59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</row>
    <row r="376" spans="1:24">
      <c r="A376" s="60"/>
      <c r="B376" s="59"/>
      <c r="C376" s="59"/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</row>
    <row r="377" spans="1:24">
      <c r="A377" s="60"/>
      <c r="B377" s="59"/>
      <c r="C377" s="59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</row>
    <row r="378" spans="1:24">
      <c r="A378" s="60"/>
      <c r="B378" s="59"/>
      <c r="C378" s="59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</row>
    <row r="379" spans="1:24">
      <c r="A379" s="60"/>
      <c r="B379" s="59"/>
      <c r="C379" s="59"/>
      <c r="D379" s="59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</row>
    <row r="380" spans="1:24">
      <c r="A380" s="60"/>
      <c r="B380" s="59"/>
      <c r="C380" s="59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</row>
    <row r="381" spans="1:24">
      <c r="A381" s="60"/>
      <c r="B381" s="59"/>
      <c r="C381" s="59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</row>
    <row r="382" spans="1:24">
      <c r="A382" s="60"/>
      <c r="B382" s="59"/>
      <c r="C382" s="59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</row>
    <row r="383" spans="1:24">
      <c r="A383" s="60"/>
      <c r="B383" s="59"/>
      <c r="C383" s="59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</row>
    <row r="384" spans="1:24">
      <c r="A384" s="60"/>
      <c r="B384" s="59"/>
      <c r="C384" s="59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</row>
    <row r="385" spans="1:24">
      <c r="A385" s="60"/>
      <c r="B385" s="59"/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</row>
    <row r="386" spans="1:24">
      <c r="A386" s="60"/>
      <c r="B386" s="59"/>
      <c r="C386" s="59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</row>
    <row r="387" spans="1:24">
      <c r="A387" s="60"/>
      <c r="B387" s="59"/>
      <c r="C387" s="59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</row>
    <row r="388" spans="1:24">
      <c r="A388" s="60"/>
      <c r="B388" s="59"/>
      <c r="C388" s="59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</row>
    <row r="389" spans="1:24">
      <c r="A389" s="60"/>
      <c r="B389" s="59"/>
      <c r="C389" s="59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</row>
    <row r="390" spans="1:24">
      <c r="A390" s="60"/>
      <c r="B390" s="59"/>
      <c r="C390" s="59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</row>
    <row r="391" spans="1:24">
      <c r="A391" s="60"/>
      <c r="B391" s="59"/>
      <c r="C391" s="59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</row>
    <row r="392" spans="1:24">
      <c r="A392" s="60"/>
      <c r="B392" s="59"/>
      <c r="C392" s="59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</row>
    <row r="393" spans="1:24">
      <c r="A393" s="60"/>
      <c r="B393" s="59"/>
      <c r="C393" s="59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</row>
    <row r="394" spans="1:24">
      <c r="A394" s="60"/>
      <c r="B394" s="59"/>
      <c r="C394" s="59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</row>
    <row r="395" spans="1:24">
      <c r="A395" s="60"/>
      <c r="B395" s="59"/>
      <c r="C395" s="59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</row>
    <row r="396" spans="1:24">
      <c r="A396" s="60"/>
      <c r="B396" s="59"/>
      <c r="C396" s="59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</row>
    <row r="397" spans="1:24">
      <c r="A397" s="60"/>
      <c r="B397" s="59"/>
      <c r="C397" s="59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</row>
    <row r="398" spans="1:24">
      <c r="A398" s="60"/>
      <c r="B398" s="59"/>
      <c r="C398" s="59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</row>
    <row r="399" spans="1:24">
      <c r="A399" s="60"/>
      <c r="B399" s="59"/>
      <c r="C399" s="59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</row>
    <row r="400" spans="1:24">
      <c r="A400" s="60"/>
      <c r="B400" s="59"/>
      <c r="C400" s="59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</row>
    <row r="401" spans="1:24">
      <c r="A401" s="60"/>
      <c r="B401" s="59"/>
      <c r="C401" s="59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</row>
    <row r="402" spans="1:24">
      <c r="A402" s="60"/>
      <c r="B402" s="59"/>
      <c r="C402" s="59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  <c r="S402" s="59"/>
      <c r="T402" s="59"/>
      <c r="U402" s="59"/>
      <c r="V402" s="59"/>
      <c r="W402" s="59"/>
      <c r="X402" s="59"/>
    </row>
    <row r="403" spans="1:24">
      <c r="A403" s="60"/>
      <c r="B403" s="59"/>
      <c r="C403" s="59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  <c r="S403" s="59"/>
      <c r="T403" s="59"/>
      <c r="U403" s="59"/>
      <c r="V403" s="59"/>
      <c r="W403" s="59"/>
      <c r="X403" s="59"/>
    </row>
    <row r="404" spans="1:24">
      <c r="A404" s="60"/>
      <c r="B404" s="59"/>
      <c r="C404" s="59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  <c r="S404" s="59"/>
      <c r="T404" s="59"/>
      <c r="U404" s="59"/>
      <c r="V404" s="59"/>
      <c r="W404" s="59"/>
      <c r="X404" s="59"/>
    </row>
    <row r="405" spans="1:24">
      <c r="A405" s="60"/>
      <c r="B405" s="59"/>
      <c r="C405" s="59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</row>
    <row r="406" spans="1:24">
      <c r="A406" s="60"/>
      <c r="B406" s="59"/>
      <c r="C406" s="59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</row>
    <row r="407" spans="1:24">
      <c r="A407" s="60"/>
      <c r="B407" s="59"/>
      <c r="C407" s="59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  <c r="S407" s="59"/>
      <c r="T407" s="59"/>
      <c r="U407" s="59"/>
      <c r="V407" s="59"/>
      <c r="W407" s="59"/>
      <c r="X407" s="59"/>
    </row>
    <row r="408" spans="1:24">
      <c r="A408" s="60"/>
      <c r="B408" s="59"/>
      <c r="C408" s="59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  <c r="S408" s="59"/>
      <c r="T408" s="59"/>
      <c r="U408" s="59"/>
      <c r="V408" s="59"/>
      <c r="W408" s="59"/>
      <c r="X408" s="59"/>
    </row>
    <row r="409" spans="1:24">
      <c r="A409" s="60"/>
      <c r="B409" s="59"/>
      <c r="C409" s="59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  <c r="S409" s="59"/>
      <c r="T409" s="59"/>
      <c r="U409" s="59"/>
      <c r="V409" s="59"/>
      <c r="W409" s="59"/>
      <c r="X409" s="59"/>
    </row>
    <row r="410" spans="1:24">
      <c r="A410" s="60"/>
      <c r="B410" s="59"/>
      <c r="C410" s="59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  <c r="S410" s="59"/>
      <c r="T410" s="59"/>
      <c r="U410" s="59"/>
      <c r="V410" s="59"/>
      <c r="W410" s="59"/>
      <c r="X410" s="59"/>
    </row>
    <row r="411" spans="1:24">
      <c r="A411" s="60"/>
      <c r="B411" s="59"/>
      <c r="C411" s="59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  <c r="S411" s="59"/>
      <c r="T411" s="59"/>
      <c r="U411" s="59"/>
      <c r="V411" s="59"/>
      <c r="W411" s="59"/>
      <c r="X411" s="59"/>
    </row>
    <row r="412" spans="1:24">
      <c r="A412" s="60"/>
      <c r="B412" s="59"/>
      <c r="C412" s="59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  <c r="S412" s="59"/>
      <c r="T412" s="59"/>
      <c r="U412" s="59"/>
      <c r="V412" s="59"/>
      <c r="W412" s="59"/>
      <c r="X412" s="59"/>
    </row>
    <row r="413" spans="1:24">
      <c r="A413" s="60"/>
      <c r="B413" s="59"/>
      <c r="C413" s="59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  <c r="S413" s="59"/>
      <c r="T413" s="59"/>
      <c r="U413" s="59"/>
      <c r="V413" s="59"/>
      <c r="W413" s="59"/>
      <c r="X413" s="59"/>
    </row>
    <row r="414" spans="1:24">
      <c r="A414" s="60"/>
      <c r="B414" s="59"/>
      <c r="C414" s="59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  <c r="S414" s="59"/>
      <c r="T414" s="59"/>
      <c r="U414" s="59"/>
      <c r="V414" s="59"/>
      <c r="W414" s="59"/>
      <c r="X414" s="59"/>
    </row>
    <row r="415" spans="1:24">
      <c r="A415" s="60"/>
      <c r="B415" s="59"/>
      <c r="C415" s="59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  <c r="S415" s="59"/>
      <c r="T415" s="59"/>
      <c r="U415" s="59"/>
      <c r="V415" s="59"/>
      <c r="W415" s="59"/>
      <c r="X415" s="59"/>
    </row>
    <row r="416" spans="1:24">
      <c r="A416" s="60"/>
      <c r="B416" s="59"/>
      <c r="C416" s="59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  <c r="S416" s="59"/>
      <c r="T416" s="59"/>
      <c r="U416" s="59"/>
      <c r="V416" s="59"/>
      <c r="W416" s="59"/>
      <c r="X416" s="59"/>
    </row>
    <row r="417" spans="1:24">
      <c r="A417" s="60"/>
      <c r="B417" s="59"/>
      <c r="C417" s="59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  <c r="S417" s="59"/>
      <c r="T417" s="59"/>
      <c r="U417" s="59"/>
      <c r="V417" s="59"/>
      <c r="W417" s="59"/>
      <c r="X417" s="59"/>
    </row>
    <row r="418" spans="1:24">
      <c r="A418" s="60"/>
      <c r="B418" s="59"/>
      <c r="C418" s="59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</row>
    <row r="419" spans="1:24">
      <c r="A419" s="60"/>
      <c r="B419" s="59"/>
      <c r="C419" s="59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  <c r="S419" s="59"/>
      <c r="T419" s="59"/>
      <c r="U419" s="59"/>
      <c r="V419" s="59"/>
      <c r="W419" s="59"/>
      <c r="X419" s="59"/>
    </row>
    <row r="420" spans="1:24">
      <c r="A420" s="60"/>
      <c r="B420" s="59"/>
      <c r="C420" s="59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  <c r="S420" s="59"/>
      <c r="T420" s="59"/>
      <c r="U420" s="59"/>
      <c r="V420" s="59"/>
      <c r="W420" s="59"/>
      <c r="X420" s="59"/>
    </row>
    <row r="421" spans="1:24">
      <c r="A421" s="60"/>
      <c r="B421" s="59"/>
      <c r="C421" s="59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</row>
    <row r="422" spans="1:24">
      <c r="A422" s="60"/>
      <c r="B422" s="59"/>
      <c r="C422" s="59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  <c r="S422" s="59"/>
      <c r="T422" s="59"/>
      <c r="U422" s="59"/>
      <c r="V422" s="59"/>
      <c r="W422" s="59"/>
      <c r="X422" s="59"/>
    </row>
    <row r="423" spans="1:24">
      <c r="A423" s="60"/>
      <c r="B423" s="59"/>
      <c r="C423" s="59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  <c r="S423" s="59"/>
      <c r="T423" s="59"/>
      <c r="U423" s="59"/>
      <c r="V423" s="59"/>
      <c r="W423" s="59"/>
      <c r="X423" s="59"/>
    </row>
    <row r="424" spans="1:24">
      <c r="A424" s="60"/>
      <c r="B424" s="59"/>
      <c r="C424" s="59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  <c r="S424" s="59"/>
      <c r="T424" s="59"/>
      <c r="U424" s="59"/>
      <c r="V424" s="59"/>
      <c r="W424" s="59"/>
      <c r="X424" s="59"/>
    </row>
    <row r="425" spans="1:24">
      <c r="A425" s="60"/>
      <c r="B425" s="59"/>
      <c r="C425" s="59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</row>
    <row r="426" spans="1:24">
      <c r="A426" s="60"/>
      <c r="B426" s="59"/>
      <c r="C426" s="59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</row>
    <row r="427" spans="1:24">
      <c r="A427" s="60"/>
      <c r="B427" s="59"/>
      <c r="C427" s="59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</row>
    <row r="428" spans="1:24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</row>
    <row r="429" spans="1:24">
      <c r="A429" s="60"/>
      <c r="B429" s="59"/>
      <c r="C429" s="59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</row>
    <row r="430" spans="1:24">
      <c r="A430" s="60"/>
      <c r="B430" s="59"/>
      <c r="C430" s="59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  <c r="S430" s="59"/>
      <c r="T430" s="59"/>
      <c r="U430" s="59"/>
      <c r="V430" s="59"/>
      <c r="W430" s="59"/>
      <c r="X430" s="59"/>
    </row>
    <row r="431" spans="1:24">
      <c r="A431" s="60"/>
      <c r="B431" s="59"/>
      <c r="C431" s="59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</row>
    <row r="432" spans="1:24">
      <c r="A432" s="60"/>
      <c r="B432" s="59"/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</row>
    <row r="433" spans="1:24">
      <c r="A433" s="60"/>
      <c r="B433" s="59"/>
      <c r="C433" s="59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</row>
    <row r="434" spans="1:24">
      <c r="A434" s="60"/>
      <c r="B434" s="59"/>
      <c r="C434" s="59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  <c r="S434" s="59"/>
      <c r="T434" s="59"/>
      <c r="U434" s="59"/>
      <c r="V434" s="59"/>
      <c r="W434" s="59"/>
      <c r="X434" s="59"/>
    </row>
    <row r="435" spans="1:24">
      <c r="A435" s="60"/>
      <c r="B435" s="59"/>
      <c r="C435" s="59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  <c r="S435" s="59"/>
      <c r="T435" s="59"/>
      <c r="U435" s="59"/>
      <c r="V435" s="59"/>
      <c r="W435" s="59"/>
      <c r="X435" s="59"/>
    </row>
    <row r="436" spans="1:24">
      <c r="A436" s="60"/>
      <c r="B436" s="59"/>
      <c r="C436" s="59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  <c r="S436" s="59"/>
      <c r="T436" s="59"/>
      <c r="U436" s="59"/>
      <c r="V436" s="59"/>
      <c r="W436" s="59"/>
      <c r="X436" s="59"/>
    </row>
    <row r="437" spans="1:24">
      <c r="A437" s="60"/>
      <c r="B437" s="59"/>
      <c r="C437" s="59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</row>
    <row r="438" spans="1:24">
      <c r="A438" s="60"/>
      <c r="B438" s="59"/>
      <c r="C438" s="59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  <c r="S438" s="59"/>
      <c r="T438" s="59"/>
      <c r="U438" s="59"/>
      <c r="V438" s="59"/>
      <c r="W438" s="59"/>
      <c r="X438" s="59"/>
    </row>
    <row r="439" spans="1:24">
      <c r="A439" s="60"/>
      <c r="B439" s="59"/>
      <c r="C439" s="59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  <c r="S439" s="59"/>
      <c r="T439" s="59"/>
      <c r="U439" s="59"/>
      <c r="V439" s="59"/>
      <c r="W439" s="59"/>
      <c r="X439" s="59"/>
    </row>
    <row r="440" spans="1:24">
      <c r="A440" s="60"/>
      <c r="B440" s="59"/>
      <c r="C440" s="59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  <c r="S440" s="59"/>
      <c r="T440" s="59"/>
      <c r="U440" s="59"/>
      <c r="V440" s="59"/>
      <c r="W440" s="59"/>
      <c r="X440" s="59"/>
    </row>
    <row r="441" spans="1:24">
      <c r="A441" s="60"/>
      <c r="B441" s="59"/>
      <c r="C441" s="59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</row>
    <row r="442" spans="1:24">
      <c r="A442" s="60"/>
      <c r="B442" s="59"/>
      <c r="C442" s="59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</row>
    <row r="443" spans="1:24">
      <c r="A443" s="60"/>
      <c r="B443" s="59"/>
      <c r="C443" s="59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  <c r="S443" s="59"/>
      <c r="T443" s="59"/>
      <c r="U443" s="59"/>
      <c r="V443" s="59"/>
      <c r="W443" s="59"/>
      <c r="X443" s="59"/>
    </row>
    <row r="444" spans="1:24">
      <c r="A444" s="60"/>
      <c r="B444" s="59"/>
      <c r="C444" s="59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</row>
    <row r="445" spans="1:24">
      <c r="A445" s="60"/>
      <c r="B445" s="59"/>
      <c r="C445" s="59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</row>
    <row r="446" spans="1:24">
      <c r="A446" s="60"/>
      <c r="B446" s="59"/>
      <c r="C446" s="59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  <c r="S446" s="59"/>
      <c r="T446" s="59"/>
      <c r="U446" s="59"/>
      <c r="V446" s="59"/>
      <c r="W446" s="59"/>
      <c r="X446" s="59"/>
    </row>
    <row r="447" spans="1:24">
      <c r="A447" s="60"/>
      <c r="B447" s="59"/>
      <c r="C447" s="59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  <c r="S447" s="59"/>
      <c r="T447" s="59"/>
      <c r="U447" s="59"/>
      <c r="V447" s="59"/>
      <c r="W447" s="59"/>
      <c r="X447" s="59"/>
    </row>
    <row r="448" spans="1:24">
      <c r="A448" s="60"/>
      <c r="B448" s="59"/>
      <c r="C448" s="59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  <c r="S448" s="59"/>
      <c r="T448" s="59"/>
      <c r="U448" s="59"/>
      <c r="V448" s="59"/>
      <c r="W448" s="59"/>
      <c r="X448" s="59"/>
    </row>
    <row r="449" spans="1:24">
      <c r="A449" s="60"/>
      <c r="B449" s="59"/>
      <c r="C449" s="59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  <c r="S449" s="59"/>
      <c r="T449" s="59"/>
      <c r="U449" s="59"/>
      <c r="V449" s="59"/>
      <c r="W449" s="59"/>
      <c r="X449" s="59"/>
    </row>
    <row r="450" spans="1:24">
      <c r="A450" s="60"/>
      <c r="B450" s="59"/>
      <c r="C450" s="59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</row>
    <row r="451" spans="1:24">
      <c r="A451" s="60"/>
      <c r="B451" s="59"/>
      <c r="C451" s="59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  <c r="S451" s="59"/>
      <c r="T451" s="59"/>
      <c r="U451" s="59"/>
      <c r="V451" s="59"/>
      <c r="W451" s="59"/>
      <c r="X451" s="59"/>
    </row>
    <row r="452" spans="1:24">
      <c r="A452" s="60"/>
      <c r="B452" s="59"/>
      <c r="C452" s="59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  <c r="S452" s="59"/>
      <c r="T452" s="59"/>
      <c r="U452" s="59"/>
      <c r="V452" s="59"/>
      <c r="W452" s="59"/>
      <c r="X452" s="59"/>
    </row>
    <row r="453" spans="1:24">
      <c r="A453" s="60"/>
      <c r="B453" s="59"/>
      <c r="C453" s="59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  <c r="S453" s="59"/>
      <c r="T453" s="59"/>
      <c r="U453" s="59"/>
      <c r="V453" s="59"/>
      <c r="W453" s="59"/>
      <c r="X453" s="59"/>
    </row>
    <row r="454" spans="1:24">
      <c r="A454" s="60"/>
      <c r="B454" s="59"/>
      <c r="C454" s="59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</row>
    <row r="455" spans="1:24">
      <c r="A455" s="60"/>
      <c r="B455" s="59"/>
      <c r="C455" s="59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</row>
    <row r="456" spans="1:24">
      <c r="A456" s="60"/>
      <c r="B456" s="59"/>
      <c r="C456" s="59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  <c r="S456" s="59"/>
      <c r="T456" s="59"/>
      <c r="U456" s="59"/>
      <c r="V456" s="59"/>
      <c r="W456" s="59"/>
      <c r="X456" s="59"/>
    </row>
    <row r="457" spans="1:24">
      <c r="A457" s="60"/>
      <c r="B457" s="59"/>
      <c r="C457" s="59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</row>
    <row r="458" spans="1:24">
      <c r="A458" s="60"/>
      <c r="B458" s="59"/>
      <c r="C458" s="59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  <c r="S458" s="59"/>
      <c r="T458" s="59"/>
      <c r="U458" s="59"/>
      <c r="V458" s="59"/>
      <c r="W458" s="59"/>
      <c r="X458" s="59"/>
    </row>
    <row r="459" spans="1:24">
      <c r="A459" s="60"/>
      <c r="B459" s="59"/>
      <c r="C459" s="59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</row>
    <row r="460" spans="1:24">
      <c r="A460" s="60"/>
      <c r="B460" s="59"/>
      <c r="C460" s="59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</row>
    <row r="461" spans="1:24">
      <c r="A461" s="60"/>
      <c r="B461" s="59"/>
      <c r="C461" s="59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</row>
    <row r="462" spans="1:24">
      <c r="A462" s="60"/>
      <c r="B462" s="59"/>
      <c r="C462" s="59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</row>
    <row r="463" spans="1:24">
      <c r="A463" s="60"/>
      <c r="B463" s="59"/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  <c r="S463" s="59"/>
      <c r="T463" s="59"/>
      <c r="U463" s="59"/>
      <c r="V463" s="59"/>
      <c r="W463" s="59"/>
      <c r="X463" s="59"/>
    </row>
    <row r="464" spans="1:24">
      <c r="A464" s="60"/>
      <c r="B464" s="59"/>
      <c r="C464" s="59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</row>
    <row r="465" spans="1:24">
      <c r="A465" s="60"/>
      <c r="B465" s="59"/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</row>
    <row r="466" spans="1:24">
      <c r="A466" s="60"/>
      <c r="B466" s="59"/>
      <c r="C466" s="59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</row>
    <row r="467" spans="1:24">
      <c r="A467" s="60"/>
      <c r="B467" s="59"/>
      <c r="C467" s="59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</row>
    <row r="468" spans="1:24">
      <c r="A468" s="60"/>
      <c r="B468" s="59"/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</row>
    <row r="469" spans="1:24">
      <c r="A469" s="60"/>
      <c r="B469" s="59"/>
      <c r="C469" s="59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</row>
    <row r="470" spans="1:24">
      <c r="A470" s="60"/>
      <c r="B470" s="59"/>
      <c r="C470" s="59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</row>
    <row r="471" spans="1:24">
      <c r="A471" s="60"/>
      <c r="B471" s="59"/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</row>
  </sheetData>
  <mergeCells count="4">
    <mergeCell ref="B2:F2"/>
    <mergeCell ref="G2:L2"/>
    <mergeCell ref="M2:Q2"/>
    <mergeCell ref="R2:W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DC2E6-E859-B646-86ED-3DA5EAE9D244}">
  <dimension ref="A1:AA111"/>
  <sheetViews>
    <sheetView tabSelected="1" workbookViewId="0">
      <selection activeCell="A2" sqref="A2"/>
    </sheetView>
  </sheetViews>
  <sheetFormatPr baseColWidth="10" defaultRowHeight="16"/>
  <cols>
    <col min="1" max="1" width="19.1640625" customWidth="1"/>
    <col min="2" max="2" width="9.33203125" customWidth="1"/>
    <col min="13" max="13" width="11" customWidth="1"/>
    <col min="14" max="14" width="9" customWidth="1"/>
  </cols>
  <sheetData>
    <row r="1" spans="1:27">
      <c r="A1" s="19" t="s">
        <v>42</v>
      </c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>
      <c r="N2" s="56"/>
      <c r="O2" s="15"/>
      <c r="P2" s="15"/>
      <c r="Q2" s="15"/>
      <c r="R2" s="15"/>
      <c r="S2" s="15"/>
      <c r="T2" s="15"/>
      <c r="U2" s="14"/>
      <c r="V2" s="14"/>
      <c r="W2" s="14"/>
    </row>
    <row r="3" spans="1:27">
      <c r="A3" s="16" t="s">
        <v>41</v>
      </c>
      <c r="B3" s="15"/>
      <c r="C3" s="15"/>
      <c r="D3" s="15"/>
      <c r="E3" s="15"/>
      <c r="G3" s="15"/>
      <c r="H3" s="15"/>
      <c r="I3" s="15"/>
      <c r="J3" s="15"/>
      <c r="K3" s="15"/>
      <c r="L3" s="15"/>
      <c r="M3" s="16" t="s">
        <v>40</v>
      </c>
      <c r="O3" s="15"/>
      <c r="P3" s="15"/>
      <c r="Q3" s="15"/>
      <c r="S3" s="15"/>
      <c r="T3" s="15"/>
      <c r="U3" s="15"/>
      <c r="V3" s="15"/>
      <c r="W3" s="15"/>
    </row>
    <row r="4" spans="1:27" s="15" customFormat="1" ht="35" thickBot="1">
      <c r="A4" s="16" t="s">
        <v>39</v>
      </c>
      <c r="B4" s="55" t="s">
        <v>38</v>
      </c>
      <c r="C4" s="16" t="s">
        <v>24</v>
      </c>
      <c r="D4" s="16" t="s">
        <v>23</v>
      </c>
      <c r="E4" s="16" t="s">
        <v>22</v>
      </c>
      <c r="F4" s="16" t="s">
        <v>37</v>
      </c>
      <c r="G4" s="16" t="s">
        <v>36</v>
      </c>
      <c r="H4" s="16" t="s">
        <v>35</v>
      </c>
      <c r="I4" s="54" t="s">
        <v>34</v>
      </c>
      <c r="J4" s="54" t="s">
        <v>33</v>
      </c>
      <c r="K4" s="54" t="s">
        <v>32</v>
      </c>
      <c r="M4" s="16" t="s">
        <v>39</v>
      </c>
      <c r="N4" s="55" t="s">
        <v>38</v>
      </c>
      <c r="O4" s="16" t="s">
        <v>24</v>
      </c>
      <c r="P4" s="16" t="s">
        <v>23</v>
      </c>
      <c r="Q4" s="16" t="s">
        <v>22</v>
      </c>
      <c r="R4" s="16" t="s">
        <v>37</v>
      </c>
      <c r="S4" s="16" t="s">
        <v>36</v>
      </c>
      <c r="T4" s="16" t="s">
        <v>35</v>
      </c>
      <c r="U4" s="54" t="s">
        <v>34</v>
      </c>
      <c r="V4" s="54" t="s">
        <v>33</v>
      </c>
      <c r="W4" s="54" t="s">
        <v>32</v>
      </c>
    </row>
    <row r="5" spans="1:27">
      <c r="A5" s="47">
        <v>1</v>
      </c>
      <c r="B5" s="46">
        <v>1</v>
      </c>
      <c r="C5" s="46" t="s">
        <v>0</v>
      </c>
      <c r="D5" s="46" t="s">
        <v>0</v>
      </c>
      <c r="E5" s="46" t="s">
        <v>31</v>
      </c>
      <c r="F5" s="45">
        <v>435091.25</v>
      </c>
      <c r="G5" s="45">
        <v>318376</v>
      </c>
      <c r="H5" s="46">
        <v>2303.36328125</v>
      </c>
      <c r="I5" s="44"/>
      <c r="J5" s="43"/>
      <c r="K5" s="42"/>
      <c r="M5" s="47">
        <v>1</v>
      </c>
      <c r="N5" s="46">
        <v>1</v>
      </c>
      <c r="O5" s="46" t="s">
        <v>0</v>
      </c>
      <c r="P5" s="46" t="s">
        <v>0</v>
      </c>
      <c r="Q5" s="46" t="s">
        <v>31</v>
      </c>
      <c r="R5" s="45">
        <f t="shared" ref="R5:R30" si="0">F5/$B$58</f>
        <v>1.0221384583805264</v>
      </c>
      <c r="S5" s="45">
        <f t="shared" ref="S5:S30" si="1">G5/$C$58</f>
        <v>1.0533035249785576</v>
      </c>
      <c r="T5" s="46">
        <f t="shared" ref="T5:T30" si="2">H5/$D$58</f>
        <v>0.97093386320815489</v>
      </c>
      <c r="U5" s="44"/>
      <c r="V5" s="43"/>
      <c r="W5" s="42"/>
    </row>
    <row r="6" spans="1:27" ht="20">
      <c r="A6" s="31">
        <v>1</v>
      </c>
      <c r="B6">
        <v>2</v>
      </c>
      <c r="C6" s="30" t="s">
        <v>5</v>
      </c>
      <c r="D6" s="40" t="s">
        <v>4</v>
      </c>
      <c r="E6" s="52">
        <v>627</v>
      </c>
      <c r="F6" s="7">
        <v>95912.5</v>
      </c>
      <c r="G6" s="7">
        <v>58960</v>
      </c>
      <c r="H6" s="7">
        <v>364.10546875</v>
      </c>
      <c r="I6" s="38">
        <f t="shared" ref="I6:I19" si="3">F6/G6</f>
        <v>1.6267384667571234</v>
      </c>
      <c r="J6" s="37">
        <f t="shared" ref="J6:J19" si="4">F6/H6</f>
        <v>263.41955348617654</v>
      </c>
      <c r="K6" s="36">
        <f t="shared" ref="K6:K19" si="5">G6/H6</f>
        <v>161.93110255227387</v>
      </c>
      <c r="M6" s="31">
        <v>1</v>
      </c>
      <c r="N6">
        <v>2</v>
      </c>
      <c r="O6" s="30" t="s">
        <v>5</v>
      </c>
      <c r="P6" s="40" t="s">
        <v>4</v>
      </c>
      <c r="Q6" s="52">
        <v>627</v>
      </c>
      <c r="R6" s="7">
        <f t="shared" si="0"/>
        <v>0.22532251542503379</v>
      </c>
      <c r="S6" s="7">
        <f t="shared" si="1"/>
        <v>0.19506110960856271</v>
      </c>
      <c r="T6" s="7">
        <f t="shared" si="2"/>
        <v>0.15348092602952429</v>
      </c>
      <c r="U6" s="38">
        <f t="shared" ref="U6:U19" si="6">R6/S6</f>
        <v>1.1551380789189496</v>
      </c>
      <c r="V6" s="37">
        <f t="shared" ref="V6:V19" si="7">R6/T6</f>
        <v>1.46808154768163</v>
      </c>
      <c r="W6" s="36">
        <f t="shared" ref="W6:W19" si="8">S6/T6</f>
        <v>1.270914338704471</v>
      </c>
    </row>
    <row r="7" spans="1:27" ht="20">
      <c r="A7" s="31">
        <v>1</v>
      </c>
      <c r="B7">
        <v>3</v>
      </c>
      <c r="C7" s="30" t="s">
        <v>5</v>
      </c>
      <c r="D7" s="35" t="s">
        <v>4</v>
      </c>
      <c r="E7" s="51">
        <v>684</v>
      </c>
      <c r="F7">
        <v>115022.49999999988</v>
      </c>
      <c r="G7">
        <v>50459</v>
      </c>
      <c r="H7">
        <v>1620.4140625</v>
      </c>
      <c r="I7" s="33">
        <f t="shared" si="3"/>
        <v>2.2795239699558034</v>
      </c>
      <c r="J7" s="15">
        <f t="shared" si="4"/>
        <v>70.983400269028394</v>
      </c>
      <c r="K7" s="32">
        <f t="shared" si="5"/>
        <v>31.139571772261142</v>
      </c>
      <c r="M7" s="31">
        <v>1</v>
      </c>
      <c r="N7">
        <v>3</v>
      </c>
      <c r="O7" s="30" t="s">
        <v>5</v>
      </c>
      <c r="P7" s="35" t="s">
        <v>4</v>
      </c>
      <c r="Q7" s="51">
        <v>684</v>
      </c>
      <c r="R7">
        <f t="shared" si="0"/>
        <v>0.27021669782849911</v>
      </c>
      <c r="S7">
        <f t="shared" si="1"/>
        <v>0.16693671183409881</v>
      </c>
      <c r="T7">
        <f t="shared" si="2"/>
        <v>0.68305112723952588</v>
      </c>
      <c r="U7" s="33">
        <f t="shared" si="6"/>
        <v>1.6186774907669179</v>
      </c>
      <c r="V7" s="15">
        <f t="shared" si="7"/>
        <v>0.39560244768286884</v>
      </c>
      <c r="W7" s="32">
        <f t="shared" si="8"/>
        <v>0.24439855989807777</v>
      </c>
    </row>
    <row r="8" spans="1:27" ht="20">
      <c r="A8" s="31">
        <v>1</v>
      </c>
      <c r="B8">
        <v>4</v>
      </c>
      <c r="C8" s="30" t="s">
        <v>5</v>
      </c>
      <c r="D8" s="35" t="s">
        <v>4</v>
      </c>
      <c r="E8" s="51">
        <v>591</v>
      </c>
      <c r="F8">
        <v>93392</v>
      </c>
      <c r="G8">
        <v>37585.25</v>
      </c>
      <c r="H8">
        <v>303.31640625</v>
      </c>
      <c r="I8" s="33">
        <f t="shared" si="3"/>
        <v>2.4848045443358764</v>
      </c>
      <c r="J8" s="15">
        <f t="shared" si="4"/>
        <v>307.90289636698475</v>
      </c>
      <c r="K8" s="32">
        <f t="shared" si="5"/>
        <v>123.91433244471918</v>
      </c>
      <c r="M8" s="31">
        <v>1</v>
      </c>
      <c r="N8">
        <v>4</v>
      </c>
      <c r="O8" s="30" t="s">
        <v>5</v>
      </c>
      <c r="P8" s="35" t="s">
        <v>4</v>
      </c>
      <c r="Q8" s="51">
        <v>591</v>
      </c>
      <c r="R8">
        <f t="shared" si="0"/>
        <v>0.21940122883435167</v>
      </c>
      <c r="S8">
        <f t="shared" si="1"/>
        <v>0.12434566773940352</v>
      </c>
      <c r="T8">
        <f t="shared" si="2"/>
        <v>0.12785658801285826</v>
      </c>
      <c r="U8" s="33">
        <f t="shared" si="6"/>
        <v>1.7644461027316216</v>
      </c>
      <c r="V8" s="15">
        <f t="shared" si="7"/>
        <v>1.7159947112954943</v>
      </c>
      <c r="W8" s="32">
        <f t="shared" si="8"/>
        <v>0.97254016920034136</v>
      </c>
    </row>
    <row r="9" spans="1:27" ht="20">
      <c r="A9" s="31">
        <v>1</v>
      </c>
      <c r="B9">
        <v>5</v>
      </c>
      <c r="C9" s="30" t="s">
        <v>5</v>
      </c>
      <c r="D9" s="35" t="s">
        <v>4</v>
      </c>
      <c r="E9" s="51">
        <v>594</v>
      </c>
      <c r="F9">
        <v>125201.49999999988</v>
      </c>
      <c r="G9">
        <v>37767.25</v>
      </c>
      <c r="H9">
        <v>403.26953125</v>
      </c>
      <c r="I9" s="33">
        <f t="shared" si="3"/>
        <v>3.3150811880663773</v>
      </c>
      <c r="J9" s="15">
        <f t="shared" si="4"/>
        <v>310.46605383728672</v>
      </c>
      <c r="K9" s="32">
        <f t="shared" si="5"/>
        <v>93.652624543526059</v>
      </c>
      <c r="M9" s="31">
        <v>1</v>
      </c>
      <c r="N9">
        <v>5</v>
      </c>
      <c r="O9" s="30" t="s">
        <v>5</v>
      </c>
      <c r="P9" s="35" t="s">
        <v>4</v>
      </c>
      <c r="Q9" s="51">
        <v>594</v>
      </c>
      <c r="R9">
        <f t="shared" si="0"/>
        <v>0.29412972151687572</v>
      </c>
      <c r="S9">
        <f t="shared" si="1"/>
        <v>0.12494778988914501</v>
      </c>
      <c r="T9">
        <f t="shared" si="2"/>
        <v>0.16998970465406443</v>
      </c>
      <c r="U9" s="33">
        <f t="shared" si="6"/>
        <v>2.3540210017146417</v>
      </c>
      <c r="V9" s="15">
        <f t="shared" si="7"/>
        <v>1.7302796196713264</v>
      </c>
      <c r="W9" s="32">
        <f t="shared" si="8"/>
        <v>0.73503151348735241</v>
      </c>
    </row>
    <row r="10" spans="1:27" ht="20">
      <c r="A10" s="31">
        <v>1</v>
      </c>
      <c r="B10">
        <v>6</v>
      </c>
      <c r="C10" s="30" t="s">
        <v>5</v>
      </c>
      <c r="D10" s="35" t="s">
        <v>4</v>
      </c>
      <c r="E10" s="51">
        <v>595</v>
      </c>
      <c r="F10">
        <v>134036.5</v>
      </c>
      <c r="G10">
        <v>30668</v>
      </c>
      <c r="H10">
        <v>478.94140625</v>
      </c>
      <c r="I10" s="33">
        <f t="shared" si="3"/>
        <v>4.3705654101995561</v>
      </c>
      <c r="J10" s="15">
        <f t="shared" si="4"/>
        <v>279.85991240447277</v>
      </c>
      <c r="K10" s="32">
        <f t="shared" si="5"/>
        <v>64.032885024753483</v>
      </c>
      <c r="M10" s="31">
        <v>1</v>
      </c>
      <c r="N10">
        <v>6</v>
      </c>
      <c r="O10" s="30" t="s">
        <v>5</v>
      </c>
      <c r="P10" s="35" t="s">
        <v>4</v>
      </c>
      <c r="Q10" s="51">
        <v>595</v>
      </c>
      <c r="R10">
        <f t="shared" si="0"/>
        <v>0.31488535215709673</v>
      </c>
      <c r="S10">
        <f t="shared" si="1"/>
        <v>0.10146089059490164</v>
      </c>
      <c r="T10">
        <f t="shared" si="2"/>
        <v>0.20188757613966105</v>
      </c>
      <c r="U10" s="33">
        <f t="shared" si="6"/>
        <v>3.1035145691193011</v>
      </c>
      <c r="V10" s="15">
        <f t="shared" si="7"/>
        <v>1.5597064375039429</v>
      </c>
      <c r="W10" s="32">
        <f t="shared" si="8"/>
        <v>0.50256133901332001</v>
      </c>
    </row>
    <row r="11" spans="1:27" ht="20">
      <c r="A11" s="31">
        <v>1</v>
      </c>
      <c r="B11">
        <v>7</v>
      </c>
      <c r="C11" s="30" t="s">
        <v>5</v>
      </c>
      <c r="D11" s="35" t="s">
        <v>4</v>
      </c>
      <c r="E11" s="51">
        <v>656</v>
      </c>
      <c r="F11">
        <v>2585.5</v>
      </c>
      <c r="G11">
        <v>16250.5</v>
      </c>
      <c r="H11">
        <v>571.7578125</v>
      </c>
      <c r="I11" s="33">
        <f t="shared" si="3"/>
        <v>0.15910279683702039</v>
      </c>
      <c r="J11" s="15">
        <f t="shared" si="4"/>
        <v>4.522019539523126</v>
      </c>
      <c r="K11" s="32">
        <f t="shared" si="5"/>
        <v>28.421999043519847</v>
      </c>
      <c r="M11" s="31">
        <v>1</v>
      </c>
      <c r="N11">
        <v>7</v>
      </c>
      <c r="O11" s="30" t="s">
        <v>5</v>
      </c>
      <c r="P11" s="35" t="s">
        <v>4</v>
      </c>
      <c r="Q11" s="51">
        <v>656</v>
      </c>
      <c r="R11">
        <f t="shared" si="0"/>
        <v>6.0739878913741675E-3</v>
      </c>
      <c r="S11">
        <f t="shared" si="1"/>
        <v>5.3762560408649053E-2</v>
      </c>
      <c r="T11">
        <f t="shared" si="2"/>
        <v>0.24101236058986034</v>
      </c>
      <c r="U11" s="33">
        <f t="shared" si="6"/>
        <v>0.11297802495278879</v>
      </c>
      <c r="V11" s="15">
        <f t="shared" si="7"/>
        <v>2.5201976680816373E-2</v>
      </c>
      <c r="W11" s="32">
        <f t="shared" si="8"/>
        <v>0.22306972255310503</v>
      </c>
    </row>
    <row r="12" spans="1:27" ht="20">
      <c r="A12" s="31">
        <v>1</v>
      </c>
      <c r="B12">
        <v>8</v>
      </c>
      <c r="C12" s="30" t="s">
        <v>5</v>
      </c>
      <c r="D12" s="35" t="s">
        <v>4</v>
      </c>
      <c r="E12" s="51">
        <v>664</v>
      </c>
      <c r="F12">
        <v>10823</v>
      </c>
      <c r="G12">
        <v>24613</v>
      </c>
      <c r="H12">
        <v>556.12109375</v>
      </c>
      <c r="I12" s="33">
        <f t="shared" si="3"/>
        <v>0.43972697355056273</v>
      </c>
      <c r="J12" s="15">
        <f t="shared" si="4"/>
        <v>19.461588710866984</v>
      </c>
      <c r="K12" s="32">
        <f t="shared" si="5"/>
        <v>44.258346386451919</v>
      </c>
      <c r="M12" s="31">
        <v>1</v>
      </c>
      <c r="N12">
        <v>8</v>
      </c>
      <c r="O12" s="30" t="s">
        <v>5</v>
      </c>
      <c r="P12" s="35" t="s">
        <v>4</v>
      </c>
      <c r="Q12" s="51">
        <v>664</v>
      </c>
      <c r="R12">
        <f t="shared" si="0"/>
        <v>2.5425941190617914E-2</v>
      </c>
      <c r="S12">
        <f t="shared" si="1"/>
        <v>8.1428749843886594E-2</v>
      </c>
      <c r="T12">
        <f t="shared" si="2"/>
        <v>0.23442103395570574</v>
      </c>
      <c r="U12" s="33">
        <f t="shared" si="6"/>
        <v>0.31224771643140742</v>
      </c>
      <c r="V12" s="15">
        <f t="shared" si="7"/>
        <v>0.10846271241778667</v>
      </c>
      <c r="W12" s="32">
        <f t="shared" si="8"/>
        <v>0.34736110693579098</v>
      </c>
    </row>
    <row r="13" spans="1:27" ht="20">
      <c r="A13" s="31">
        <v>1</v>
      </c>
      <c r="B13">
        <v>9</v>
      </c>
      <c r="C13" s="30" t="s">
        <v>5</v>
      </c>
      <c r="D13" s="29" t="s">
        <v>4</v>
      </c>
      <c r="E13" s="53">
        <v>683</v>
      </c>
      <c r="F13" s="2">
        <v>38314.499999999884</v>
      </c>
      <c r="G13" s="2">
        <v>25483.25</v>
      </c>
      <c r="H13" s="2">
        <v>715.53515625</v>
      </c>
      <c r="I13" s="27">
        <f t="shared" si="3"/>
        <v>1.5035170160791846</v>
      </c>
      <c r="J13" s="26">
        <f t="shared" si="4"/>
        <v>53.546635221670684</v>
      </c>
      <c r="K13" s="25">
        <f t="shared" si="5"/>
        <v>35.614252881093151</v>
      </c>
      <c r="M13" s="31">
        <v>1</v>
      </c>
      <c r="N13">
        <v>9</v>
      </c>
      <c r="O13" s="30" t="s">
        <v>5</v>
      </c>
      <c r="P13" s="29" t="s">
        <v>4</v>
      </c>
      <c r="Q13" s="53">
        <v>683</v>
      </c>
      <c r="R13" s="2">
        <f t="shared" si="0"/>
        <v>9.0010369005629406E-2</v>
      </c>
      <c r="S13" s="2">
        <f t="shared" si="1"/>
        <v>8.4307853145054373E-2</v>
      </c>
      <c r="T13" s="2">
        <f t="shared" si="2"/>
        <v>0.30161864573183611</v>
      </c>
      <c r="U13" s="27">
        <f t="shared" si="6"/>
        <v>1.0676392014248504</v>
      </c>
      <c r="V13" s="26">
        <f t="shared" si="7"/>
        <v>0.29842441864703567</v>
      </c>
      <c r="W13" s="25">
        <f t="shared" si="8"/>
        <v>0.27951804153384807</v>
      </c>
    </row>
    <row r="14" spans="1:27" ht="20">
      <c r="A14" s="31">
        <v>1</v>
      </c>
      <c r="B14">
        <v>10</v>
      </c>
      <c r="C14" s="30" t="s">
        <v>5</v>
      </c>
      <c r="D14" s="40" t="s">
        <v>2</v>
      </c>
      <c r="E14" s="52">
        <v>590</v>
      </c>
      <c r="F14" s="7">
        <v>292595.25</v>
      </c>
      <c r="G14" s="7">
        <v>62361.25</v>
      </c>
      <c r="H14" s="7">
        <v>355.4296875</v>
      </c>
      <c r="I14" s="38">
        <f t="shared" si="3"/>
        <v>4.6919401070376239</v>
      </c>
      <c r="J14" s="37">
        <f t="shared" si="4"/>
        <v>823.21556214968678</v>
      </c>
      <c r="K14" s="36">
        <f t="shared" si="5"/>
        <v>175.45312671722166</v>
      </c>
      <c r="M14" s="31">
        <v>1</v>
      </c>
      <c r="N14">
        <v>10</v>
      </c>
      <c r="O14" s="30" t="s">
        <v>5</v>
      </c>
      <c r="P14" s="40" t="s">
        <v>2</v>
      </c>
      <c r="Q14" s="52">
        <v>590</v>
      </c>
      <c r="R14" s="7">
        <f t="shared" si="0"/>
        <v>0.68737961925105295</v>
      </c>
      <c r="S14" s="7">
        <f t="shared" si="1"/>
        <v>0.20631368082728938</v>
      </c>
      <c r="T14" s="7">
        <f t="shared" si="2"/>
        <v>0.14982383473438132</v>
      </c>
      <c r="U14" s="38">
        <f t="shared" si="6"/>
        <v>3.3317209818309457</v>
      </c>
      <c r="V14" s="37">
        <f t="shared" si="7"/>
        <v>4.5879190081450654</v>
      </c>
      <c r="W14" s="36">
        <f t="shared" si="8"/>
        <v>1.3770417850608176</v>
      </c>
    </row>
    <row r="15" spans="1:27" ht="20">
      <c r="A15" s="31">
        <v>1</v>
      </c>
      <c r="B15">
        <v>11</v>
      </c>
      <c r="C15" s="30" t="s">
        <v>5</v>
      </c>
      <c r="D15" s="35" t="s">
        <v>2</v>
      </c>
      <c r="E15" s="51">
        <v>597</v>
      </c>
      <c r="F15">
        <v>186622.00000000012</v>
      </c>
      <c r="G15">
        <v>48972.5</v>
      </c>
      <c r="H15">
        <v>794.58984374999955</v>
      </c>
      <c r="I15" s="33">
        <f t="shared" si="3"/>
        <v>3.8107509316453134</v>
      </c>
      <c r="J15" s="15">
        <f t="shared" si="4"/>
        <v>234.86582602069689</v>
      </c>
      <c r="K15" s="32">
        <f t="shared" si="5"/>
        <v>61.632426320576201</v>
      </c>
      <c r="M15" s="31">
        <v>1</v>
      </c>
      <c r="N15">
        <v>11</v>
      </c>
      <c r="O15" s="30" t="s">
        <v>5</v>
      </c>
      <c r="P15" s="35" t="s">
        <v>2</v>
      </c>
      <c r="Q15" s="51">
        <v>597</v>
      </c>
      <c r="R15">
        <f t="shared" si="0"/>
        <v>0.4384218790423634</v>
      </c>
      <c r="S15">
        <f t="shared" si="1"/>
        <v>0.16201882955063326</v>
      </c>
      <c r="T15">
        <f t="shared" si="2"/>
        <v>0.33494246996916316</v>
      </c>
      <c r="U15" s="33">
        <f t="shared" si="6"/>
        <v>2.7059933728588637</v>
      </c>
      <c r="V15" s="15">
        <f t="shared" si="7"/>
        <v>1.3089468143073262</v>
      </c>
      <c r="W15" s="32">
        <f t="shared" si="8"/>
        <v>0.4837213673307828</v>
      </c>
    </row>
    <row r="16" spans="1:27" ht="20">
      <c r="A16" s="31">
        <v>1</v>
      </c>
      <c r="B16">
        <v>12</v>
      </c>
      <c r="C16" s="30" t="s">
        <v>5</v>
      </c>
      <c r="D16" s="35" t="s">
        <v>2</v>
      </c>
      <c r="E16" s="51">
        <v>602</v>
      </c>
      <c r="F16">
        <v>58421.999999999884</v>
      </c>
      <c r="G16">
        <v>23130</v>
      </c>
      <c r="H16">
        <v>263.24609375</v>
      </c>
      <c r="I16" s="33">
        <f t="shared" si="3"/>
        <v>2.525810635538257</v>
      </c>
      <c r="J16" s="15">
        <f t="shared" si="4"/>
        <v>221.92921903518229</v>
      </c>
      <c r="K16" s="32">
        <f t="shared" si="5"/>
        <v>87.864551646362273</v>
      </c>
      <c r="M16" s="31">
        <v>1</v>
      </c>
      <c r="N16">
        <v>12</v>
      </c>
      <c r="O16" s="30" t="s">
        <v>5</v>
      </c>
      <c r="P16" s="35" t="s">
        <v>2</v>
      </c>
      <c r="Q16" s="51">
        <v>602</v>
      </c>
      <c r="R16">
        <f t="shared" si="0"/>
        <v>0.13724792906202318</v>
      </c>
      <c r="S16">
        <f t="shared" si="1"/>
        <v>7.6522446832531468E-2</v>
      </c>
      <c r="T16">
        <f t="shared" si="2"/>
        <v>0.11096579895136488</v>
      </c>
      <c r="U16" s="33">
        <f t="shared" si="6"/>
        <v>1.7935643035877926</v>
      </c>
      <c r="V16" s="15">
        <f t="shared" si="7"/>
        <v>1.2368489242543774</v>
      </c>
      <c r="W16" s="32">
        <f t="shared" si="8"/>
        <v>0.68960389197098859</v>
      </c>
    </row>
    <row r="17" spans="1:23" ht="20">
      <c r="A17" s="31">
        <v>1</v>
      </c>
      <c r="B17">
        <v>13</v>
      </c>
      <c r="C17" s="30" t="s">
        <v>5</v>
      </c>
      <c r="D17" s="35" t="s">
        <v>2</v>
      </c>
      <c r="E17" s="51">
        <v>634</v>
      </c>
      <c r="F17">
        <v>175282</v>
      </c>
      <c r="G17">
        <v>41296</v>
      </c>
      <c r="H17">
        <v>677.49609375</v>
      </c>
      <c r="I17" s="33">
        <f t="shared" si="3"/>
        <v>4.2445273149941887</v>
      </c>
      <c r="J17" s="15">
        <f t="shared" si="4"/>
        <v>258.72031088740135</v>
      </c>
      <c r="K17" s="32">
        <f t="shared" si="5"/>
        <v>60.953856975651384</v>
      </c>
      <c r="M17" s="31">
        <v>1</v>
      </c>
      <c r="N17">
        <v>13</v>
      </c>
      <c r="O17" s="30" t="s">
        <v>5</v>
      </c>
      <c r="P17" s="35" t="s">
        <v>2</v>
      </c>
      <c r="Q17" s="51">
        <v>634</v>
      </c>
      <c r="R17">
        <f t="shared" si="0"/>
        <v>0.4117813751985484</v>
      </c>
      <c r="S17">
        <f t="shared" si="1"/>
        <v>0.13662217744903674</v>
      </c>
      <c r="T17">
        <f t="shared" si="2"/>
        <v>0.28558408696006549</v>
      </c>
      <c r="U17" s="33">
        <f t="shared" si="6"/>
        <v>3.0140156077672855</v>
      </c>
      <c r="V17" s="15">
        <f t="shared" si="7"/>
        <v>1.4418918770363058</v>
      </c>
      <c r="W17" s="32">
        <f t="shared" si="8"/>
        <v>0.47839562387151224</v>
      </c>
    </row>
    <row r="18" spans="1:23" ht="20">
      <c r="A18" s="31">
        <v>1</v>
      </c>
      <c r="B18">
        <v>14</v>
      </c>
      <c r="C18" s="30" t="s">
        <v>5</v>
      </c>
      <c r="D18" s="35" t="s">
        <v>2</v>
      </c>
      <c r="E18" s="51">
        <v>642</v>
      </c>
      <c r="F18">
        <v>91360.5</v>
      </c>
      <c r="G18">
        <v>41778.25</v>
      </c>
      <c r="H18">
        <v>551.60546874999955</v>
      </c>
      <c r="I18" s="33">
        <f t="shared" si="3"/>
        <v>2.1867957609521702</v>
      </c>
      <c r="J18" s="15">
        <f t="shared" si="4"/>
        <v>165.6265305110793</v>
      </c>
      <c r="K18" s="32">
        <f t="shared" si="5"/>
        <v>75.739368746060919</v>
      </c>
      <c r="M18" s="31">
        <v>1</v>
      </c>
      <c r="N18">
        <v>14</v>
      </c>
      <c r="O18" s="30" t="s">
        <v>5</v>
      </c>
      <c r="P18" s="35" t="s">
        <v>2</v>
      </c>
      <c r="Q18" s="51">
        <v>642</v>
      </c>
      <c r="R18">
        <f t="shared" si="0"/>
        <v>0.21462872587502985</v>
      </c>
      <c r="S18">
        <f t="shared" si="1"/>
        <v>0.13821763572767867</v>
      </c>
      <c r="T18">
        <f t="shared" si="2"/>
        <v>0.23251756815778329</v>
      </c>
      <c r="U18" s="33">
        <f t="shared" si="6"/>
        <v>1.5528316972365164</v>
      </c>
      <c r="V18" s="15">
        <f t="shared" si="7"/>
        <v>0.92306455626348927</v>
      </c>
      <c r="W18" s="32">
        <f t="shared" si="8"/>
        <v>0.59443953772080582</v>
      </c>
    </row>
    <row r="19" spans="1:23" ht="20">
      <c r="A19" s="31">
        <v>1</v>
      </c>
      <c r="B19">
        <v>15</v>
      </c>
      <c r="C19" s="30" t="s">
        <v>5</v>
      </c>
      <c r="D19" s="29" t="s">
        <v>2</v>
      </c>
      <c r="E19" s="53">
        <v>676</v>
      </c>
      <c r="F19" s="2">
        <v>176715</v>
      </c>
      <c r="G19" s="2">
        <v>55068</v>
      </c>
      <c r="H19" s="2">
        <v>603.345703125</v>
      </c>
      <c r="I19" s="27">
        <f t="shared" si="3"/>
        <v>3.2090324689474832</v>
      </c>
      <c r="J19" s="26">
        <f t="shared" si="4"/>
        <v>292.89178506569812</v>
      </c>
      <c r="K19" s="25">
        <f t="shared" si="5"/>
        <v>91.271056899515401</v>
      </c>
      <c r="M19" s="31">
        <v>1</v>
      </c>
      <c r="N19">
        <v>15</v>
      </c>
      <c r="O19" s="30" t="s">
        <v>5</v>
      </c>
      <c r="P19" s="29" t="s">
        <v>2</v>
      </c>
      <c r="Q19" s="53">
        <v>676</v>
      </c>
      <c r="R19" s="2">
        <f t="shared" si="0"/>
        <v>0.41514785156611334</v>
      </c>
      <c r="S19" s="2">
        <f t="shared" si="1"/>
        <v>0.18218495902178308</v>
      </c>
      <c r="T19" s="2">
        <f t="shared" si="2"/>
        <v>0.25432756489340552</v>
      </c>
      <c r="U19" s="27">
        <f t="shared" si="6"/>
        <v>2.2787163868806308</v>
      </c>
      <c r="V19" s="26">
        <f t="shared" si="7"/>
        <v>1.6323352592162446</v>
      </c>
      <c r="W19" s="25">
        <f t="shared" si="8"/>
        <v>0.71633980806658115</v>
      </c>
    </row>
    <row r="20" spans="1:23">
      <c r="A20" s="31">
        <v>1</v>
      </c>
      <c r="B20">
        <v>16</v>
      </c>
      <c r="C20" t="s">
        <v>0</v>
      </c>
      <c r="D20" t="s">
        <v>0</v>
      </c>
      <c r="E20" t="s">
        <v>31</v>
      </c>
      <c r="F20">
        <v>416244</v>
      </c>
      <c r="G20">
        <v>286152.5</v>
      </c>
      <c r="H20">
        <v>2441.271484375</v>
      </c>
      <c r="I20" s="33"/>
      <c r="J20" s="15"/>
      <c r="K20" s="32"/>
      <c r="M20" s="31">
        <v>1</v>
      </c>
      <c r="N20">
        <v>16</v>
      </c>
      <c r="O20" t="s">
        <v>0</v>
      </c>
      <c r="P20" t="s">
        <v>0</v>
      </c>
      <c r="Q20" t="s">
        <v>31</v>
      </c>
      <c r="R20">
        <f t="shared" si="0"/>
        <v>0.9778615416194737</v>
      </c>
      <c r="S20">
        <f t="shared" si="1"/>
        <v>0.94669647502144239</v>
      </c>
      <c r="T20">
        <f t="shared" si="2"/>
        <v>1.029066136791845</v>
      </c>
      <c r="U20" s="33"/>
      <c r="V20" s="15"/>
      <c r="W20" s="32"/>
    </row>
    <row r="21" spans="1:23" ht="20">
      <c r="A21" s="31">
        <v>1</v>
      </c>
      <c r="B21">
        <v>17</v>
      </c>
      <c r="C21" s="30" t="s">
        <v>3</v>
      </c>
      <c r="D21" s="40" t="s">
        <v>4</v>
      </c>
      <c r="E21" s="52">
        <v>592</v>
      </c>
      <c r="F21" s="7">
        <v>13552</v>
      </c>
      <c r="G21" s="7">
        <v>49699</v>
      </c>
      <c r="H21" s="7">
        <v>661.177734375</v>
      </c>
      <c r="I21" s="38">
        <f t="shared" ref="I21:I30" si="9">F21/G21</f>
        <v>0.27268154288818691</v>
      </c>
      <c r="J21" s="37">
        <f t="shared" ref="J21:J30" si="10">F21/H21</f>
        <v>20.496757975085888</v>
      </c>
      <c r="K21" s="36">
        <f t="shared" ref="K21:K30" si="11">G21/H21</f>
        <v>75.167383013857261</v>
      </c>
      <c r="M21" s="31">
        <v>1</v>
      </c>
      <c r="N21">
        <v>17</v>
      </c>
      <c r="O21" s="30" t="s">
        <v>3</v>
      </c>
      <c r="P21" s="40" t="s">
        <v>4</v>
      </c>
      <c r="Q21" s="52">
        <v>592</v>
      </c>
      <c r="R21" s="7">
        <f t="shared" si="0"/>
        <v>3.1837046568904556E-2</v>
      </c>
      <c r="S21" s="7">
        <f t="shared" si="1"/>
        <v>0.16442235560440904</v>
      </c>
      <c r="T21" s="7">
        <f t="shared" si="2"/>
        <v>0.27870542919984043</v>
      </c>
      <c r="U21" s="38">
        <f t="shared" ref="U21:U30" si="12">R21/S21</f>
        <v>0.19362967068482284</v>
      </c>
      <c r="V21" s="37">
        <f t="shared" ref="V21:V30" si="13">R21/T21</f>
        <v>0.11423188511364236</v>
      </c>
      <c r="W21" s="36">
        <f t="shared" ref="W21:W30" si="14">S21/T21</f>
        <v>0.58995031448243918</v>
      </c>
    </row>
    <row r="22" spans="1:23" ht="20">
      <c r="A22" s="31">
        <v>1</v>
      </c>
      <c r="B22">
        <v>18</v>
      </c>
      <c r="C22" s="30" t="s">
        <v>3</v>
      </c>
      <c r="D22" s="35" t="s">
        <v>4</v>
      </c>
      <c r="E22" s="51">
        <v>563</v>
      </c>
      <c r="F22">
        <v>2360.4999999998836</v>
      </c>
      <c r="G22">
        <v>34146</v>
      </c>
      <c r="H22">
        <v>374.73828125</v>
      </c>
      <c r="I22" s="33">
        <f t="shared" si="9"/>
        <v>6.9129619867623837E-2</v>
      </c>
      <c r="J22" s="15">
        <f t="shared" si="10"/>
        <v>6.2990628876400221</v>
      </c>
      <c r="K22" s="32">
        <f t="shared" si="11"/>
        <v>91.119593883231005</v>
      </c>
      <c r="M22" s="31">
        <v>1</v>
      </c>
      <c r="N22">
        <v>18</v>
      </c>
      <c r="O22" s="30" t="s">
        <v>3</v>
      </c>
      <c r="P22" s="35" t="s">
        <v>4</v>
      </c>
      <c r="Q22" s="51">
        <v>563</v>
      </c>
      <c r="R22">
        <f t="shared" si="0"/>
        <v>5.5454064659013792E-3</v>
      </c>
      <c r="S22">
        <f t="shared" si="1"/>
        <v>0.11296737870919236</v>
      </c>
      <c r="T22">
        <f t="shared" si="2"/>
        <v>0.157962962276881</v>
      </c>
      <c r="U22" s="33">
        <f t="shared" si="12"/>
        <v>4.9088564586213058E-2</v>
      </c>
      <c r="V22" s="15">
        <f t="shared" si="13"/>
        <v>3.5105738623597518E-2</v>
      </c>
      <c r="W22" s="32">
        <f t="shared" si="14"/>
        <v>0.71515105237885213</v>
      </c>
    </row>
    <row r="23" spans="1:23" ht="20">
      <c r="A23" s="31">
        <v>1</v>
      </c>
      <c r="B23">
        <v>19</v>
      </c>
      <c r="C23" s="30" t="s">
        <v>3</v>
      </c>
      <c r="D23" s="35" t="s">
        <v>4</v>
      </c>
      <c r="E23" s="51">
        <v>660</v>
      </c>
      <c r="F23">
        <v>16787</v>
      </c>
      <c r="G23">
        <v>35218.5</v>
      </c>
      <c r="H23">
        <v>744.53125000000045</v>
      </c>
      <c r="I23" s="33">
        <f t="shared" si="9"/>
        <v>0.47665289549526529</v>
      </c>
      <c r="J23" s="15">
        <f t="shared" si="10"/>
        <v>22.547072402938078</v>
      </c>
      <c r="K23" s="32">
        <f t="shared" si="11"/>
        <v>47.30291710388245</v>
      </c>
      <c r="M23" s="31">
        <v>1</v>
      </c>
      <c r="N23">
        <v>19</v>
      </c>
      <c r="O23" s="30" t="s">
        <v>3</v>
      </c>
      <c r="P23" s="35" t="s">
        <v>4</v>
      </c>
      <c r="Q23" s="51">
        <v>660</v>
      </c>
      <c r="R23">
        <f t="shared" si="0"/>
        <v>3.9436872841809384E-2</v>
      </c>
      <c r="S23">
        <f t="shared" si="1"/>
        <v>0.11651559852016903</v>
      </c>
      <c r="T23">
        <f t="shared" si="2"/>
        <v>0.31384133311762935</v>
      </c>
      <c r="U23" s="33">
        <f t="shared" si="12"/>
        <v>0.33846861143645757</v>
      </c>
      <c r="V23" s="15">
        <f t="shared" si="13"/>
        <v>0.12565863281949621</v>
      </c>
      <c r="W23" s="32">
        <f t="shared" si="14"/>
        <v>0.37125638411846279</v>
      </c>
    </row>
    <row r="24" spans="1:23" ht="20">
      <c r="A24" s="31">
        <v>1</v>
      </c>
      <c r="B24">
        <v>20</v>
      </c>
      <c r="C24" s="30" t="s">
        <v>3</v>
      </c>
      <c r="D24" s="29" t="s">
        <v>4</v>
      </c>
      <c r="E24" s="53">
        <v>671</v>
      </c>
      <c r="F24" s="2">
        <v>22760</v>
      </c>
      <c r="G24" s="2">
        <v>35681.500000000116</v>
      </c>
      <c r="H24" s="2">
        <v>516.5234375</v>
      </c>
      <c r="I24" s="27">
        <f t="shared" si="9"/>
        <v>0.63786556058461463</v>
      </c>
      <c r="J24" s="26">
        <f t="shared" si="10"/>
        <v>44.06382817817439</v>
      </c>
      <c r="K24" s="25">
        <f t="shared" si="11"/>
        <v>69.080117976253717</v>
      </c>
      <c r="M24" s="31">
        <v>1</v>
      </c>
      <c r="N24">
        <v>20</v>
      </c>
      <c r="O24" s="30" t="s">
        <v>3</v>
      </c>
      <c r="P24" s="29" t="s">
        <v>4</v>
      </c>
      <c r="Q24" s="53">
        <v>671</v>
      </c>
      <c r="R24" s="2">
        <f t="shared" si="0"/>
        <v>5.346894775001975E-2</v>
      </c>
      <c r="S24" s="2">
        <f t="shared" si="1"/>
        <v>0.11804737080220408</v>
      </c>
      <c r="T24" s="2">
        <f t="shared" si="2"/>
        <v>0.21772948309624399</v>
      </c>
      <c r="U24" s="27">
        <f t="shared" si="12"/>
        <v>0.45294484228378445</v>
      </c>
      <c r="V24" s="26">
        <f t="shared" si="13"/>
        <v>0.24557513750393015</v>
      </c>
      <c r="W24" s="25">
        <f t="shared" si="14"/>
        <v>0.54217448699872695</v>
      </c>
    </row>
    <row r="25" spans="1:23" ht="20">
      <c r="A25" s="31">
        <v>1</v>
      </c>
      <c r="B25">
        <v>21</v>
      </c>
      <c r="C25" s="30" t="s">
        <v>3</v>
      </c>
      <c r="D25" s="40" t="s">
        <v>2</v>
      </c>
      <c r="E25" s="52">
        <v>570</v>
      </c>
      <c r="F25" s="7">
        <v>4889.4999999998836</v>
      </c>
      <c r="G25" s="7">
        <v>36678.5</v>
      </c>
      <c r="H25" s="7">
        <v>150.7265625</v>
      </c>
      <c r="I25" s="38">
        <f t="shared" si="9"/>
        <v>0.13330697820248602</v>
      </c>
      <c r="J25" s="37">
        <f t="shared" si="10"/>
        <v>32.439537656143941</v>
      </c>
      <c r="K25" s="36">
        <f t="shared" si="11"/>
        <v>243.34463276836158</v>
      </c>
      <c r="M25" s="31">
        <v>1</v>
      </c>
      <c r="N25">
        <v>21</v>
      </c>
      <c r="O25" s="30" t="s">
        <v>3</v>
      </c>
      <c r="P25" s="40" t="s">
        <v>2</v>
      </c>
      <c r="Q25" s="52">
        <v>570</v>
      </c>
      <c r="R25" s="7">
        <f t="shared" si="0"/>
        <v>1.1486661688212449E-2</v>
      </c>
      <c r="S25" s="7">
        <f t="shared" si="1"/>
        <v>0.12134580917194143</v>
      </c>
      <c r="T25" s="7">
        <f t="shared" si="2"/>
        <v>6.3535580690854354E-2</v>
      </c>
      <c r="U25" s="38">
        <f t="shared" si="12"/>
        <v>9.4660555371437485E-2</v>
      </c>
      <c r="V25" s="37">
        <f t="shared" si="13"/>
        <v>0.18079100817702765</v>
      </c>
      <c r="W25" s="36">
        <f t="shared" si="14"/>
        <v>1.9098874654561642</v>
      </c>
    </row>
    <row r="26" spans="1:23" ht="20">
      <c r="A26" s="31">
        <v>1</v>
      </c>
      <c r="B26">
        <v>22</v>
      </c>
      <c r="C26" s="30" t="s">
        <v>3</v>
      </c>
      <c r="D26" s="35" t="s">
        <v>2</v>
      </c>
      <c r="E26" s="51">
        <v>610</v>
      </c>
      <c r="F26">
        <v>47915</v>
      </c>
      <c r="G26">
        <v>47686</v>
      </c>
      <c r="H26">
        <v>217.1640625</v>
      </c>
      <c r="I26" s="33">
        <f t="shared" si="9"/>
        <v>1.0048022480392569</v>
      </c>
      <c r="J26" s="15">
        <f t="shared" si="10"/>
        <v>220.63963737093931</v>
      </c>
      <c r="K26" s="32">
        <f t="shared" si="11"/>
        <v>219.58513508652013</v>
      </c>
      <c r="M26" s="31">
        <v>1</v>
      </c>
      <c r="N26">
        <v>22</v>
      </c>
      <c r="O26" s="30" t="s">
        <v>3</v>
      </c>
      <c r="P26" s="35" t="s">
        <v>2</v>
      </c>
      <c r="Q26" s="51">
        <v>610</v>
      </c>
      <c r="R26">
        <f t="shared" si="0"/>
        <v>0.11256435111784693</v>
      </c>
      <c r="S26">
        <f t="shared" si="1"/>
        <v>0.15776261995919133</v>
      </c>
      <c r="T26">
        <f t="shared" si="2"/>
        <v>9.1540897551634179E-2</v>
      </c>
      <c r="U26" s="33">
        <f t="shared" si="12"/>
        <v>0.71350457508226028</v>
      </c>
      <c r="V26" s="15">
        <f t="shared" si="13"/>
        <v>1.2296618683944447</v>
      </c>
      <c r="W26" s="32">
        <f t="shared" si="14"/>
        <v>1.7234113295667044</v>
      </c>
    </row>
    <row r="27" spans="1:23" ht="20">
      <c r="A27" s="31">
        <v>1</v>
      </c>
      <c r="B27">
        <v>23</v>
      </c>
      <c r="C27" s="30" t="s">
        <v>3</v>
      </c>
      <c r="D27" s="35" t="s">
        <v>2</v>
      </c>
      <c r="E27" s="51">
        <v>643</v>
      </c>
      <c r="F27">
        <v>56031.5</v>
      </c>
      <c r="G27">
        <v>55444</v>
      </c>
      <c r="H27">
        <v>440.51171875</v>
      </c>
      <c r="I27" s="33">
        <f t="shared" si="9"/>
        <v>1.0105962773248682</v>
      </c>
      <c r="J27" s="15">
        <f t="shared" si="10"/>
        <v>127.19638914259872</v>
      </c>
      <c r="K27" s="32">
        <f t="shared" si="11"/>
        <v>125.86271293151609</v>
      </c>
      <c r="M27" s="31">
        <v>1</v>
      </c>
      <c r="N27">
        <v>23</v>
      </c>
      <c r="O27" s="30" t="s">
        <v>3</v>
      </c>
      <c r="P27" s="35" t="s">
        <v>2</v>
      </c>
      <c r="Q27" s="51">
        <v>643</v>
      </c>
      <c r="R27">
        <f t="shared" si="0"/>
        <v>0.13163204507272547</v>
      </c>
      <c r="S27">
        <f t="shared" si="1"/>
        <v>0.1834289036827875</v>
      </c>
      <c r="T27">
        <f t="shared" si="2"/>
        <v>0.18568835769678993</v>
      </c>
      <c r="U27" s="33">
        <f t="shared" si="12"/>
        <v>0.71761888355590431</v>
      </c>
      <c r="V27" s="15">
        <f t="shared" si="13"/>
        <v>0.70888690441038371</v>
      </c>
      <c r="W27" s="32">
        <f t="shared" si="14"/>
        <v>0.98783201035311063</v>
      </c>
    </row>
    <row r="28" spans="1:23" ht="20">
      <c r="A28" s="31">
        <v>1</v>
      </c>
      <c r="B28">
        <v>24</v>
      </c>
      <c r="C28" s="30" t="s">
        <v>3</v>
      </c>
      <c r="D28" s="35" t="s">
        <v>2</v>
      </c>
      <c r="E28" s="51">
        <v>661</v>
      </c>
      <c r="F28">
        <v>11466.5</v>
      </c>
      <c r="G28">
        <v>58172</v>
      </c>
      <c r="H28">
        <v>306.3984375</v>
      </c>
      <c r="I28" s="33">
        <f t="shared" si="9"/>
        <v>0.19711373169222307</v>
      </c>
      <c r="J28" s="15">
        <f t="shared" si="10"/>
        <v>37.423493714781102</v>
      </c>
      <c r="K28" s="32">
        <f t="shared" si="11"/>
        <v>189.85736505265305</v>
      </c>
      <c r="M28" s="31">
        <v>1</v>
      </c>
      <c r="N28">
        <v>24</v>
      </c>
      <c r="O28" s="30" t="s">
        <v>3</v>
      </c>
      <c r="P28" s="35" t="s">
        <v>2</v>
      </c>
      <c r="Q28" s="51">
        <v>661</v>
      </c>
      <c r="R28">
        <f t="shared" si="0"/>
        <v>2.6937684067469308E-2</v>
      </c>
      <c r="S28">
        <f t="shared" si="1"/>
        <v>0.19245411920198965</v>
      </c>
      <c r="T28">
        <f t="shared" si="2"/>
        <v>0.12915575281784153</v>
      </c>
      <c r="U28" s="33">
        <f t="shared" si="12"/>
        <v>0.13996938168518461</v>
      </c>
      <c r="V28" s="15">
        <f t="shared" si="13"/>
        <v>0.20856743489747323</v>
      </c>
      <c r="W28" s="32">
        <f t="shared" si="14"/>
        <v>1.4900932788756438</v>
      </c>
    </row>
    <row r="29" spans="1:23" ht="20">
      <c r="A29" s="31">
        <v>1</v>
      </c>
      <c r="B29">
        <v>25</v>
      </c>
      <c r="C29" s="30" t="s">
        <v>3</v>
      </c>
      <c r="D29" s="35" t="s">
        <v>2</v>
      </c>
      <c r="E29" s="51">
        <v>687</v>
      </c>
      <c r="F29">
        <v>133365.49999999988</v>
      </c>
      <c r="G29">
        <v>67825</v>
      </c>
      <c r="H29">
        <v>145.15625</v>
      </c>
      <c r="I29" s="33">
        <f t="shared" si="9"/>
        <v>1.9663177294507908</v>
      </c>
      <c r="J29" s="15">
        <f t="shared" si="10"/>
        <v>918.77201291711435</v>
      </c>
      <c r="K29" s="32">
        <f t="shared" si="11"/>
        <v>467.2551130247578</v>
      </c>
      <c r="M29" s="31">
        <v>1</v>
      </c>
      <c r="N29">
        <v>25</v>
      </c>
      <c r="O29" s="30" t="s">
        <v>3</v>
      </c>
      <c r="P29" s="35" t="s">
        <v>2</v>
      </c>
      <c r="Q29" s="51">
        <v>687</v>
      </c>
      <c r="R29">
        <f t="shared" si="0"/>
        <v>0.31330900488379843</v>
      </c>
      <c r="S29">
        <f t="shared" si="1"/>
        <v>0.2243897516825096</v>
      </c>
      <c r="T29">
        <f t="shared" si="2"/>
        <v>6.1187533780960653E-2</v>
      </c>
      <c r="U29" s="33">
        <f t="shared" si="12"/>
        <v>1.3962714541754171</v>
      </c>
      <c r="V29" s="15">
        <f t="shared" si="13"/>
        <v>5.1204712058731294</v>
      </c>
      <c r="W29" s="32">
        <f t="shared" si="14"/>
        <v>3.6672462153121064</v>
      </c>
    </row>
    <row r="30" spans="1:23" ht="21" thickBot="1">
      <c r="A30" s="24">
        <v>1</v>
      </c>
      <c r="B30" s="23">
        <v>26</v>
      </c>
      <c r="C30" s="50" t="s">
        <v>3</v>
      </c>
      <c r="D30" s="49" t="s">
        <v>2</v>
      </c>
      <c r="E30" s="48">
        <v>659</v>
      </c>
      <c r="F30" s="23">
        <v>65501</v>
      </c>
      <c r="G30" s="23">
        <v>53492.75</v>
      </c>
      <c r="H30" s="23">
        <v>311.96875</v>
      </c>
      <c r="I30" s="22">
        <f t="shared" si="9"/>
        <v>1.2244836917152324</v>
      </c>
      <c r="J30" s="21">
        <f t="shared" si="10"/>
        <v>209.96013222478214</v>
      </c>
      <c r="K30" s="20">
        <f t="shared" si="11"/>
        <v>171.46829610337574</v>
      </c>
      <c r="M30" s="24">
        <v>1</v>
      </c>
      <c r="N30" s="23">
        <v>26</v>
      </c>
      <c r="O30" s="50" t="s">
        <v>3</v>
      </c>
      <c r="P30" s="49" t="s">
        <v>2</v>
      </c>
      <c r="Q30" s="48">
        <v>659</v>
      </c>
      <c r="R30" s="23">
        <f t="shared" si="0"/>
        <v>0.1538782753327787</v>
      </c>
      <c r="S30" s="23">
        <f t="shared" si="1"/>
        <v>0.17697345948123205</v>
      </c>
      <c r="T30" s="23">
        <f t="shared" si="2"/>
        <v>0.13150379972773524</v>
      </c>
      <c r="U30" s="22">
        <f t="shared" si="12"/>
        <v>0.86949916548982542</v>
      </c>
      <c r="V30" s="21">
        <f t="shared" si="13"/>
        <v>1.1701431871274248</v>
      </c>
      <c r="W30" s="20">
        <f t="shared" si="14"/>
        <v>1.3457668892278167</v>
      </c>
    </row>
    <row r="31" spans="1:23">
      <c r="A31" s="47">
        <v>2</v>
      </c>
      <c r="B31" s="46">
        <v>1</v>
      </c>
      <c r="C31" s="46" t="s">
        <v>0</v>
      </c>
      <c r="D31" s="46" t="s">
        <v>0</v>
      </c>
      <c r="E31" s="46" t="s">
        <v>31</v>
      </c>
      <c r="F31" s="46">
        <v>620687.75</v>
      </c>
      <c r="G31" s="45">
        <v>1240234</v>
      </c>
      <c r="H31" s="45">
        <v>6530.9303385416661</v>
      </c>
      <c r="I31" s="44"/>
      <c r="J31" s="43"/>
      <c r="K31" s="42"/>
      <c r="L31" s="15"/>
      <c r="M31" s="47">
        <v>2</v>
      </c>
      <c r="N31" s="46">
        <v>1</v>
      </c>
      <c r="O31" s="46" t="s">
        <v>0</v>
      </c>
      <c r="P31" s="46" t="s">
        <v>0</v>
      </c>
      <c r="Q31" s="46" t="s">
        <v>31</v>
      </c>
      <c r="R31" s="46">
        <f t="shared" ref="R31:R56" si="15">F31/$B$59</f>
        <v>0.96237099588835529</v>
      </c>
      <c r="S31" s="45">
        <f t="shared" ref="S31:S56" si="16">G31/$F$30</f>
        <v>18.934581151432802</v>
      </c>
      <c r="T31" s="45">
        <f t="shared" ref="T31:T56" si="17">H31/$G$30</f>
        <v>0.12209000917959287</v>
      </c>
      <c r="U31" s="44"/>
      <c r="V31" s="43"/>
      <c r="W31" s="42"/>
    </row>
    <row r="32" spans="1:23">
      <c r="A32" s="31">
        <v>2</v>
      </c>
      <c r="B32">
        <v>2</v>
      </c>
      <c r="C32" s="30" t="s">
        <v>5</v>
      </c>
      <c r="D32" s="40" t="s">
        <v>4</v>
      </c>
      <c r="E32" s="39">
        <v>620</v>
      </c>
      <c r="F32" s="7">
        <v>447</v>
      </c>
      <c r="G32" s="7">
        <v>14125</v>
      </c>
      <c r="H32" s="37">
        <v>174.08984375</v>
      </c>
      <c r="I32" s="38">
        <f t="shared" ref="I32:I55" si="18">F32/G32</f>
        <v>3.1646017699115042E-2</v>
      </c>
      <c r="J32" s="37">
        <f t="shared" ref="J32:J40" si="19">F32/H32</f>
        <v>2.5676397334350529</v>
      </c>
      <c r="K32" s="36">
        <f t="shared" ref="K32:K40" si="20">G32/H32</f>
        <v>81.136266744452172</v>
      </c>
      <c r="L32" s="15"/>
      <c r="M32" s="31">
        <v>2</v>
      </c>
      <c r="N32">
        <v>2</v>
      </c>
      <c r="O32" s="30" t="s">
        <v>5</v>
      </c>
      <c r="P32" s="40" t="s">
        <v>4</v>
      </c>
      <c r="Q32" s="39">
        <v>620</v>
      </c>
      <c r="R32" s="7">
        <f t="shared" si="15"/>
        <v>6.9306963954435187E-4</v>
      </c>
      <c r="S32" s="7">
        <f t="shared" si="16"/>
        <v>0.21564556266316545</v>
      </c>
      <c r="T32" s="37">
        <f t="shared" si="17"/>
        <v>3.2544567955470603E-3</v>
      </c>
      <c r="U32" s="38">
        <f t="shared" ref="U32:U55" si="21">R32/S32</f>
        <v>3.2139295192774933E-3</v>
      </c>
      <c r="V32" s="37">
        <f t="shared" ref="V32:V40" si="22">R32/T32</f>
        <v>0.21296015989293532</v>
      </c>
      <c r="W32" s="36">
        <f t="shared" ref="W32:W40" si="23">S32/T32</f>
        <v>66.261614828694121</v>
      </c>
    </row>
    <row r="33" spans="1:23">
      <c r="A33" s="31">
        <v>2</v>
      </c>
      <c r="B33">
        <v>3</v>
      </c>
      <c r="C33" s="30" t="s">
        <v>5</v>
      </c>
      <c r="D33" s="35" t="s">
        <v>4</v>
      </c>
      <c r="E33" s="34">
        <v>580</v>
      </c>
      <c r="F33">
        <v>9831</v>
      </c>
      <c r="G33">
        <v>25398</v>
      </c>
      <c r="H33" s="15">
        <v>945.6328125</v>
      </c>
      <c r="I33" s="33">
        <f t="shared" si="18"/>
        <v>0.38707772265532719</v>
      </c>
      <c r="J33" s="15">
        <f t="shared" si="19"/>
        <v>10.396212853495923</v>
      </c>
      <c r="K33" s="32">
        <f t="shared" si="20"/>
        <v>26.858205071008996</v>
      </c>
      <c r="L33" s="15"/>
      <c r="M33" s="31">
        <v>2</v>
      </c>
      <c r="N33">
        <v>3</v>
      </c>
      <c r="O33" s="30" t="s">
        <v>5</v>
      </c>
      <c r="P33" s="35" t="s">
        <v>4</v>
      </c>
      <c r="Q33" s="34">
        <v>580</v>
      </c>
      <c r="R33">
        <f t="shared" si="15"/>
        <v>1.524288059588484E-2</v>
      </c>
      <c r="S33">
        <f t="shared" si="16"/>
        <v>0.38774980534648323</v>
      </c>
      <c r="T33" s="15">
        <f t="shared" si="17"/>
        <v>1.7677775259264106E-2</v>
      </c>
      <c r="U33" s="33">
        <f t="shared" si="21"/>
        <v>3.9311123785772617E-2</v>
      </c>
      <c r="V33" s="15">
        <f t="shared" si="22"/>
        <v>0.86226238156844703</v>
      </c>
      <c r="W33" s="32">
        <f t="shared" si="23"/>
        <v>21.934310152703262</v>
      </c>
    </row>
    <row r="34" spans="1:23">
      <c r="A34" s="31">
        <v>2</v>
      </c>
      <c r="B34">
        <v>4</v>
      </c>
      <c r="C34" s="30" t="s">
        <v>5</v>
      </c>
      <c r="D34" s="35" t="s">
        <v>4</v>
      </c>
      <c r="E34" s="34">
        <v>651</v>
      </c>
      <c r="F34">
        <v>20671.5</v>
      </c>
      <c r="G34">
        <v>20588</v>
      </c>
      <c r="H34" s="15">
        <v>1038.4322916666665</v>
      </c>
      <c r="I34" s="33">
        <f t="shared" si="18"/>
        <v>1.0040557606372644</v>
      </c>
      <c r="J34" s="15">
        <f t="shared" si="19"/>
        <v>19.906449525777543</v>
      </c>
      <c r="K34" s="32">
        <f t="shared" si="20"/>
        <v>19.826039853745883</v>
      </c>
      <c r="L34" s="15"/>
      <c r="M34" s="31">
        <v>2</v>
      </c>
      <c r="N34">
        <v>4</v>
      </c>
      <c r="O34" s="30" t="s">
        <v>5</v>
      </c>
      <c r="P34" s="35" t="s">
        <v>4</v>
      </c>
      <c r="Q34" s="34">
        <v>651</v>
      </c>
      <c r="R34">
        <f t="shared" si="15"/>
        <v>3.2050982223358102E-2</v>
      </c>
      <c r="S34">
        <f t="shared" si="16"/>
        <v>0.31431581197233632</v>
      </c>
      <c r="T34" s="15">
        <f t="shared" si="17"/>
        <v>1.9412580053683286E-2</v>
      </c>
      <c r="U34" s="33">
        <f t="shared" si="21"/>
        <v>0.10197063272839416</v>
      </c>
      <c r="V34" s="15">
        <f t="shared" si="22"/>
        <v>1.6510418571217607</v>
      </c>
      <c r="W34" s="32">
        <f t="shared" si="23"/>
        <v>16.191346596028534</v>
      </c>
    </row>
    <row r="35" spans="1:23">
      <c r="A35" s="31">
        <v>2</v>
      </c>
      <c r="B35">
        <v>5</v>
      </c>
      <c r="C35" s="30" t="s">
        <v>5</v>
      </c>
      <c r="D35" s="29" t="s">
        <v>4</v>
      </c>
      <c r="E35" s="28">
        <v>721</v>
      </c>
      <c r="F35" s="2">
        <v>42719.75</v>
      </c>
      <c r="G35" s="2">
        <v>20813.75</v>
      </c>
      <c r="H35" s="26">
        <v>1028.9166666666665</v>
      </c>
      <c r="I35" s="27">
        <f t="shared" si="18"/>
        <v>2.0524773286889677</v>
      </c>
      <c r="J35" s="26">
        <f t="shared" si="19"/>
        <v>41.519154450473806</v>
      </c>
      <c r="K35" s="25">
        <f t="shared" si="20"/>
        <v>20.228800518344539</v>
      </c>
      <c r="L35" s="15"/>
      <c r="M35" s="31">
        <v>2</v>
      </c>
      <c r="N35">
        <v>5</v>
      </c>
      <c r="O35" s="30" t="s">
        <v>5</v>
      </c>
      <c r="P35" s="29" t="s">
        <v>4</v>
      </c>
      <c r="Q35" s="28">
        <v>721</v>
      </c>
      <c r="R35" s="2">
        <f t="shared" si="15"/>
        <v>6.6236603431599164E-2</v>
      </c>
      <c r="S35" s="2">
        <f t="shared" si="16"/>
        <v>0.3177623242393246</v>
      </c>
      <c r="T35" s="26">
        <f t="shared" si="17"/>
        <v>1.9234693798069205E-2</v>
      </c>
      <c r="U35" s="27">
        <f t="shared" si="21"/>
        <v>0.20844700072659547</v>
      </c>
      <c r="V35" s="26">
        <f t="shared" si="22"/>
        <v>3.4436006170396145</v>
      </c>
      <c r="W35" s="25">
        <f t="shared" si="23"/>
        <v>16.520269445163812</v>
      </c>
    </row>
    <row r="36" spans="1:23">
      <c r="A36" s="31">
        <v>2</v>
      </c>
      <c r="B36">
        <v>6</v>
      </c>
      <c r="C36" s="30" t="s">
        <v>5</v>
      </c>
      <c r="D36" s="40" t="s">
        <v>2</v>
      </c>
      <c r="E36" s="39">
        <v>582</v>
      </c>
      <c r="F36" s="7">
        <v>40310.25</v>
      </c>
      <c r="G36" s="7">
        <v>13259.5</v>
      </c>
      <c r="H36" s="7">
        <v>614.2265625</v>
      </c>
      <c r="I36" s="38">
        <f t="shared" si="18"/>
        <v>3.0401033221463858</v>
      </c>
      <c r="J36" s="37">
        <f t="shared" si="19"/>
        <v>65.627656732933943</v>
      </c>
      <c r="K36" s="36">
        <f t="shared" si="20"/>
        <v>21.587311278157234</v>
      </c>
      <c r="M36" s="31">
        <v>2</v>
      </c>
      <c r="N36">
        <v>6</v>
      </c>
      <c r="O36" s="30" t="s">
        <v>5</v>
      </c>
      <c r="P36" s="40" t="s">
        <v>2</v>
      </c>
      <c r="Q36" s="39">
        <v>582</v>
      </c>
      <c r="R36" s="7">
        <f t="shared" si="15"/>
        <v>6.2500694490923284E-2</v>
      </c>
      <c r="S36" s="7">
        <f t="shared" si="16"/>
        <v>0.20243202393856582</v>
      </c>
      <c r="T36" s="7">
        <f t="shared" si="17"/>
        <v>1.148242635684275E-2</v>
      </c>
      <c r="U36" s="38">
        <f t="shared" si="21"/>
        <v>0.30874904708699169</v>
      </c>
      <c r="V36" s="37">
        <f t="shared" si="22"/>
        <v>5.4431609268434009</v>
      </c>
      <c r="W36" s="36">
        <f t="shared" si="23"/>
        <v>17.629725429759016</v>
      </c>
    </row>
    <row r="37" spans="1:23">
      <c r="A37" s="31">
        <v>2</v>
      </c>
      <c r="B37">
        <v>7</v>
      </c>
      <c r="C37" s="30" t="s">
        <v>5</v>
      </c>
      <c r="D37" s="35" t="s">
        <v>2</v>
      </c>
      <c r="E37" s="34">
        <v>619</v>
      </c>
      <c r="F37">
        <v>130552.25</v>
      </c>
      <c r="G37">
        <v>26374.749999999985</v>
      </c>
      <c r="H37">
        <v>641.18489583333348</v>
      </c>
      <c r="I37" s="33">
        <f t="shared" si="18"/>
        <v>4.9498952596707104</v>
      </c>
      <c r="J37" s="15">
        <f t="shared" si="19"/>
        <v>203.61092541071824</v>
      </c>
      <c r="K37" s="32">
        <f t="shared" si="20"/>
        <v>41.134390674816693</v>
      </c>
      <c r="M37" s="31">
        <v>2</v>
      </c>
      <c r="N37">
        <v>7</v>
      </c>
      <c r="O37" s="30" t="s">
        <v>5</v>
      </c>
      <c r="P37" s="35" t="s">
        <v>2</v>
      </c>
      <c r="Q37" s="34">
        <v>619</v>
      </c>
      <c r="R37">
        <f t="shared" si="15"/>
        <v>0.20242013612797341</v>
      </c>
      <c r="S37">
        <f t="shared" si="16"/>
        <v>0.40266179142303149</v>
      </c>
      <c r="T37">
        <f t="shared" si="17"/>
        <v>1.1986388731806338E-2</v>
      </c>
      <c r="U37" s="33">
        <f t="shared" si="21"/>
        <v>0.50270510001112401</v>
      </c>
      <c r="V37" s="15">
        <f t="shared" si="22"/>
        <v>16.887499701294008</v>
      </c>
      <c r="W37" s="32">
        <f t="shared" si="23"/>
        <v>33.593253183467439</v>
      </c>
    </row>
    <row r="38" spans="1:23">
      <c r="A38" s="31">
        <v>2</v>
      </c>
      <c r="B38">
        <v>8</v>
      </c>
      <c r="C38" s="30" t="s">
        <v>5</v>
      </c>
      <c r="D38" s="35" t="s">
        <v>2</v>
      </c>
      <c r="E38" s="34">
        <v>663</v>
      </c>
      <c r="F38">
        <v>120934</v>
      </c>
      <c r="G38">
        <v>22843.499999999985</v>
      </c>
      <c r="H38">
        <v>1066.4375</v>
      </c>
      <c r="I38" s="33">
        <f t="shared" si="18"/>
        <v>5.2940223696018593</v>
      </c>
      <c r="J38" s="15">
        <f t="shared" si="19"/>
        <v>113.39998827873175</v>
      </c>
      <c r="K38" s="32">
        <f t="shared" si="20"/>
        <v>21.420383285471473</v>
      </c>
      <c r="M38" s="31">
        <v>2</v>
      </c>
      <c r="N38">
        <v>8</v>
      </c>
      <c r="O38" s="30" t="s">
        <v>5</v>
      </c>
      <c r="P38" s="35" t="s">
        <v>2</v>
      </c>
      <c r="Q38" s="34">
        <v>663</v>
      </c>
      <c r="R38">
        <f t="shared" si="15"/>
        <v>0.18750712256970167</v>
      </c>
      <c r="S38">
        <f t="shared" si="16"/>
        <v>0.34875040075724012</v>
      </c>
      <c r="T38">
        <f t="shared" si="17"/>
        <v>1.9936112837720999E-2</v>
      </c>
      <c r="U38" s="33">
        <f t="shared" si="21"/>
        <v>0.53765421390934132</v>
      </c>
      <c r="V38" s="15">
        <f t="shared" si="22"/>
        <v>9.405400345393339</v>
      </c>
      <c r="W38" s="32">
        <f t="shared" si="23"/>
        <v>17.493400222804297</v>
      </c>
    </row>
    <row r="39" spans="1:23">
      <c r="A39" s="31">
        <v>2</v>
      </c>
      <c r="B39">
        <v>9</v>
      </c>
      <c r="C39" s="30" t="s">
        <v>5</v>
      </c>
      <c r="D39" s="35" t="s">
        <v>2</v>
      </c>
      <c r="E39" s="34">
        <v>701</v>
      </c>
      <c r="F39">
        <v>152151</v>
      </c>
      <c r="G39">
        <v>27118.999999999985</v>
      </c>
      <c r="H39">
        <v>751.0703125</v>
      </c>
      <c r="I39" s="33">
        <f t="shared" si="18"/>
        <v>5.6104944872598574</v>
      </c>
      <c r="J39" s="15">
        <f t="shared" si="19"/>
        <v>202.57890302380977</v>
      </c>
      <c r="K39" s="32">
        <f t="shared" si="20"/>
        <v>36.107138770712609</v>
      </c>
      <c r="M39" s="31">
        <v>2</v>
      </c>
      <c r="N39">
        <v>9</v>
      </c>
      <c r="O39" s="30" t="s">
        <v>5</v>
      </c>
      <c r="P39" s="35" t="s">
        <v>2</v>
      </c>
      <c r="Q39" s="34">
        <v>701</v>
      </c>
      <c r="R39">
        <f t="shared" si="15"/>
        <v>0.23590881146826104</v>
      </c>
      <c r="S39">
        <f t="shared" si="16"/>
        <v>0.41402421337078799</v>
      </c>
      <c r="T39">
        <f t="shared" si="17"/>
        <v>1.4040600128054737E-2</v>
      </c>
      <c r="U39" s="33">
        <f t="shared" si="21"/>
        <v>0.56979472178113411</v>
      </c>
      <c r="V39" s="15">
        <f t="shared" si="22"/>
        <v>16.801903716130198</v>
      </c>
      <c r="W39" s="32">
        <f t="shared" si="23"/>
        <v>29.487643661578247</v>
      </c>
    </row>
    <row r="40" spans="1:23">
      <c r="A40" s="31">
        <v>2</v>
      </c>
      <c r="B40">
        <v>10</v>
      </c>
      <c r="C40" s="30" t="s">
        <v>5</v>
      </c>
      <c r="D40" s="29" t="s">
        <v>2</v>
      </c>
      <c r="E40" s="28">
        <v>608</v>
      </c>
      <c r="F40" s="2">
        <v>153937</v>
      </c>
      <c r="G40" s="2">
        <v>28362.999999999985</v>
      </c>
      <c r="H40" s="2">
        <v>1198.994791666667</v>
      </c>
      <c r="I40" s="27">
        <f t="shared" si="18"/>
        <v>5.4273877939569184</v>
      </c>
      <c r="J40" s="26">
        <f t="shared" si="19"/>
        <v>128.38838089197981</v>
      </c>
      <c r="K40" s="25">
        <f t="shared" si="20"/>
        <v>23.6556490462931</v>
      </c>
      <c r="M40" s="31">
        <v>2</v>
      </c>
      <c r="N40">
        <v>10</v>
      </c>
      <c r="O40" s="30" t="s">
        <v>5</v>
      </c>
      <c r="P40" s="29" t="s">
        <v>2</v>
      </c>
      <c r="Q40" s="28">
        <v>608</v>
      </c>
      <c r="R40" s="2">
        <f t="shared" si="15"/>
        <v>0.23867798904371118</v>
      </c>
      <c r="S40" s="2">
        <f t="shared" si="16"/>
        <v>0.43301628982763601</v>
      </c>
      <c r="T40" s="2">
        <f t="shared" si="17"/>
        <v>2.2414155033470273E-2</v>
      </c>
      <c r="U40" s="27">
        <f t="shared" si="21"/>
        <v>0.55119863767415767</v>
      </c>
      <c r="V40" s="26">
        <f t="shared" si="22"/>
        <v>10.648538331572245</v>
      </c>
      <c r="W40" s="25">
        <f t="shared" si="23"/>
        <v>19.318876360988309</v>
      </c>
    </row>
    <row r="41" spans="1:23">
      <c r="A41" s="31">
        <v>2</v>
      </c>
      <c r="B41">
        <v>11</v>
      </c>
      <c r="C41" t="s">
        <v>0</v>
      </c>
      <c r="D41" t="s">
        <v>0</v>
      </c>
      <c r="E41" t="s">
        <v>31</v>
      </c>
      <c r="F41">
        <v>693857.75</v>
      </c>
      <c r="G41" s="41">
        <v>1347320</v>
      </c>
      <c r="H41">
        <v>7493.044921875</v>
      </c>
      <c r="I41" s="33">
        <f t="shared" si="18"/>
        <v>0.51499105631921149</v>
      </c>
      <c r="J41" s="15"/>
      <c r="K41" s="32"/>
      <c r="M41" s="31">
        <v>2</v>
      </c>
      <c r="N41">
        <v>11</v>
      </c>
      <c r="O41" t="s">
        <v>0</v>
      </c>
      <c r="P41" t="s">
        <v>0</v>
      </c>
      <c r="Q41" t="s">
        <v>31</v>
      </c>
      <c r="R41">
        <f t="shared" si="15"/>
        <v>1.0758204489654475</v>
      </c>
      <c r="S41" s="41">
        <f t="shared" si="16"/>
        <v>20.569456954855649</v>
      </c>
      <c r="T41">
        <f t="shared" si="17"/>
        <v>0.14007589667525039</v>
      </c>
      <c r="U41" s="33">
        <f t="shared" si="21"/>
        <v>5.2301840117927281E-2</v>
      </c>
      <c r="V41" s="15"/>
      <c r="W41" s="32"/>
    </row>
    <row r="42" spans="1:23">
      <c r="A42" s="31">
        <v>2</v>
      </c>
      <c r="B42">
        <v>12</v>
      </c>
      <c r="C42" s="30" t="s">
        <v>3</v>
      </c>
      <c r="D42" s="40" t="s">
        <v>4</v>
      </c>
      <c r="E42" s="39">
        <v>583</v>
      </c>
      <c r="F42" s="7">
        <v>32700</v>
      </c>
      <c r="G42" s="7">
        <v>19627</v>
      </c>
      <c r="H42" s="7">
        <v>1006.3789062500005</v>
      </c>
      <c r="I42" s="38">
        <f t="shared" si="18"/>
        <v>1.6660722474142762</v>
      </c>
      <c r="J42" s="37">
        <f t="shared" ref="J42:J55" si="24">F42/H42</f>
        <v>32.492731909343895</v>
      </c>
      <c r="K42" s="36">
        <f t="shared" ref="K42:K55" si="25">G42/H42</f>
        <v>19.502594776290294</v>
      </c>
      <c r="M42" s="31">
        <v>2</v>
      </c>
      <c r="N42">
        <v>12</v>
      </c>
      <c r="O42" s="30" t="s">
        <v>3</v>
      </c>
      <c r="P42" s="40" t="s">
        <v>4</v>
      </c>
      <c r="Q42" s="39">
        <v>583</v>
      </c>
      <c r="R42" s="7">
        <f t="shared" si="15"/>
        <v>5.070106759082843E-2</v>
      </c>
      <c r="S42" s="7">
        <f t="shared" si="16"/>
        <v>0.29964428023999634</v>
      </c>
      <c r="T42" s="7">
        <f t="shared" si="17"/>
        <v>1.8813370152964661E-2</v>
      </c>
      <c r="U42" s="38">
        <f t="shared" si="21"/>
        <v>0.1692041895484207</v>
      </c>
      <c r="V42" s="37">
        <f t="shared" ref="V42:V55" si="26">R42/T42</f>
        <v>2.6949487082110495</v>
      </c>
      <c r="W42" s="36">
        <f t="shared" ref="W42:W55" si="27">S42/T42</f>
        <v>15.927198465968502</v>
      </c>
    </row>
    <row r="43" spans="1:23">
      <c r="A43" s="31">
        <v>2</v>
      </c>
      <c r="B43">
        <v>13</v>
      </c>
      <c r="C43" s="30" t="s">
        <v>3</v>
      </c>
      <c r="D43" s="35" t="s">
        <v>4</v>
      </c>
      <c r="E43" s="34">
        <v>586</v>
      </c>
      <c r="F43">
        <v>26357</v>
      </c>
      <c r="G43">
        <v>17019</v>
      </c>
      <c r="H43">
        <v>643.19270833333303</v>
      </c>
      <c r="I43" s="33">
        <f t="shared" si="18"/>
        <v>1.5486808860685117</v>
      </c>
      <c r="J43" s="15">
        <f t="shared" si="24"/>
        <v>40.97838743896417</v>
      </c>
      <c r="K43" s="32">
        <f t="shared" si="25"/>
        <v>26.460188026851736</v>
      </c>
      <c r="M43" s="31">
        <v>2</v>
      </c>
      <c r="N43">
        <v>13</v>
      </c>
      <c r="O43" s="30" t="s">
        <v>3</v>
      </c>
      <c r="P43" s="35" t="s">
        <v>4</v>
      </c>
      <c r="Q43" s="34">
        <v>586</v>
      </c>
      <c r="R43">
        <f t="shared" si="15"/>
        <v>4.0866300871298618E-2</v>
      </c>
      <c r="S43">
        <f t="shared" si="16"/>
        <v>0.25982809422756903</v>
      </c>
      <c r="T43">
        <f t="shared" si="17"/>
        <v>1.2023923023836558E-2</v>
      </c>
      <c r="U43" s="33">
        <f t="shared" si="21"/>
        <v>0.15728207141259362</v>
      </c>
      <c r="V43" s="15">
        <f t="shared" si="26"/>
        <v>3.3987493757473439</v>
      </c>
      <c r="W43" s="32">
        <f t="shared" si="27"/>
        <v>21.609261279573946</v>
      </c>
    </row>
    <row r="44" spans="1:23">
      <c r="A44" s="31">
        <v>2</v>
      </c>
      <c r="B44">
        <v>14</v>
      </c>
      <c r="C44" s="30" t="s">
        <v>3</v>
      </c>
      <c r="D44" s="35" t="s">
        <v>4</v>
      </c>
      <c r="E44" s="34">
        <v>593</v>
      </c>
      <c r="F44">
        <v>26337</v>
      </c>
      <c r="G44">
        <v>15775</v>
      </c>
      <c r="H44">
        <v>634.57291666666652</v>
      </c>
      <c r="I44" s="33">
        <f t="shared" si="18"/>
        <v>1.669540412044374</v>
      </c>
      <c r="J44" s="15">
        <f t="shared" si="24"/>
        <v>41.503504653720526</v>
      </c>
      <c r="K44" s="32">
        <f t="shared" si="25"/>
        <v>24.859239317782635</v>
      </c>
      <c r="M44" s="31">
        <v>2</v>
      </c>
      <c r="N44">
        <v>14</v>
      </c>
      <c r="O44" s="30" t="s">
        <v>3</v>
      </c>
      <c r="P44" s="35" t="s">
        <v>4</v>
      </c>
      <c r="Q44" s="34">
        <v>593</v>
      </c>
      <c r="R44">
        <f t="shared" si="15"/>
        <v>4.0835291044025938E-2</v>
      </c>
      <c r="S44">
        <f t="shared" si="16"/>
        <v>0.24083601777072106</v>
      </c>
      <c r="T44">
        <f t="shared" si="17"/>
        <v>1.1862783585937656E-2</v>
      </c>
      <c r="U44" s="33">
        <f t="shared" si="21"/>
        <v>0.16955641196036406</v>
      </c>
      <c r="V44" s="15">
        <f t="shared" si="26"/>
        <v>3.4423026221630462</v>
      </c>
      <c r="W44" s="32">
        <f t="shared" si="27"/>
        <v>20.301813316076348</v>
      </c>
    </row>
    <row r="45" spans="1:23">
      <c r="A45" s="31">
        <v>2</v>
      </c>
      <c r="B45">
        <v>15</v>
      </c>
      <c r="C45" s="30" t="s">
        <v>3</v>
      </c>
      <c r="D45" s="35" t="s">
        <v>4</v>
      </c>
      <c r="E45" s="34">
        <v>599</v>
      </c>
      <c r="F45">
        <v>4578.5</v>
      </c>
      <c r="G45">
        <v>18053.75</v>
      </c>
      <c r="H45">
        <v>748.38541666666697</v>
      </c>
      <c r="I45" s="33">
        <f t="shared" si="18"/>
        <v>0.25360382192065362</v>
      </c>
      <c r="J45" s="15">
        <f t="shared" si="24"/>
        <v>6.117837010230355</v>
      </c>
      <c r="K45" s="32">
        <f t="shared" si="25"/>
        <v>24.123599415408162</v>
      </c>
      <c r="M45" s="31">
        <v>2</v>
      </c>
      <c r="N45">
        <v>15</v>
      </c>
      <c r="O45" s="30" t="s">
        <v>3</v>
      </c>
      <c r="P45" s="35" t="s">
        <v>4</v>
      </c>
      <c r="Q45" s="34">
        <v>599</v>
      </c>
      <c r="R45">
        <f t="shared" si="15"/>
        <v>7.0989247083977965E-3</v>
      </c>
      <c r="S45">
        <f t="shared" si="16"/>
        <v>0.27562556296850432</v>
      </c>
      <c r="T45">
        <f t="shared" si="17"/>
        <v>1.3990408357518859E-2</v>
      </c>
      <c r="U45" s="33">
        <f t="shared" si="21"/>
        <v>2.5755683297085871E-2</v>
      </c>
      <c r="V45" s="15">
        <f t="shared" si="26"/>
        <v>0.50741368850628465</v>
      </c>
      <c r="W45" s="32">
        <f t="shared" si="27"/>
        <v>19.701037734211312</v>
      </c>
    </row>
    <row r="46" spans="1:23">
      <c r="A46" s="31">
        <v>2</v>
      </c>
      <c r="B46">
        <v>16</v>
      </c>
      <c r="C46" s="30" t="s">
        <v>3</v>
      </c>
      <c r="D46" s="35" t="s">
        <v>4</v>
      </c>
      <c r="E46" s="34">
        <v>607</v>
      </c>
      <c r="F46">
        <v>2516.5</v>
      </c>
      <c r="G46">
        <v>20784</v>
      </c>
      <c r="H46">
        <v>1095.604166666667</v>
      </c>
      <c r="I46" s="33">
        <f t="shared" si="18"/>
        <v>0.12107871439568899</v>
      </c>
      <c r="J46" s="15">
        <f t="shared" si="24"/>
        <v>2.2969061971134641</v>
      </c>
      <c r="K46" s="32">
        <f t="shared" si="25"/>
        <v>18.970355017208917</v>
      </c>
      <c r="M46" s="31">
        <v>2</v>
      </c>
      <c r="N46">
        <v>16</v>
      </c>
      <c r="O46" s="30" t="s">
        <v>3</v>
      </c>
      <c r="P46" s="35" t="s">
        <v>4</v>
      </c>
      <c r="Q46" s="34">
        <v>607</v>
      </c>
      <c r="R46">
        <f t="shared" si="15"/>
        <v>3.9018115165847015E-3</v>
      </c>
      <c r="S46">
        <f t="shared" si="16"/>
        <v>0.31730813270026414</v>
      </c>
      <c r="T46">
        <f t="shared" si="17"/>
        <v>2.0481358065656877E-2</v>
      </c>
      <c r="U46" s="33">
        <f t="shared" si="21"/>
        <v>1.2296601046372908E-2</v>
      </c>
      <c r="V46" s="15">
        <f t="shared" si="26"/>
        <v>0.19050550769517846</v>
      </c>
      <c r="W46" s="32">
        <f t="shared" si="27"/>
        <v>15.492533829205698</v>
      </c>
    </row>
    <row r="47" spans="1:23">
      <c r="A47" s="31">
        <v>2</v>
      </c>
      <c r="B47">
        <v>17</v>
      </c>
      <c r="C47" s="30" t="s">
        <v>3</v>
      </c>
      <c r="D47" s="35" t="s">
        <v>4</v>
      </c>
      <c r="E47" s="34">
        <v>657</v>
      </c>
      <c r="F47">
        <v>5680.5</v>
      </c>
      <c r="G47">
        <v>20916</v>
      </c>
      <c r="H47">
        <v>1144.0703125</v>
      </c>
      <c r="I47" s="33">
        <f t="shared" si="18"/>
        <v>0.2715863453815261</v>
      </c>
      <c r="J47" s="15">
        <f t="shared" si="24"/>
        <v>4.9651668590080646</v>
      </c>
      <c r="K47" s="32">
        <f t="shared" si="25"/>
        <v>18.282093129656314</v>
      </c>
      <c r="M47" s="31">
        <v>2</v>
      </c>
      <c r="N47">
        <v>17</v>
      </c>
      <c r="O47" s="30" t="s">
        <v>3</v>
      </c>
      <c r="P47" s="35" t="s">
        <v>4</v>
      </c>
      <c r="Q47" s="34">
        <v>657</v>
      </c>
      <c r="R47">
        <f t="shared" si="15"/>
        <v>8.8075661911223516E-3</v>
      </c>
      <c r="S47">
        <f t="shared" si="16"/>
        <v>0.31932336910886855</v>
      </c>
      <c r="T47">
        <f t="shared" si="17"/>
        <v>2.1387390113613527E-2</v>
      </c>
      <c r="U47" s="33">
        <f t="shared" si="21"/>
        <v>2.7581965628452151E-2</v>
      </c>
      <c r="V47" s="15">
        <f t="shared" si="26"/>
        <v>0.411811172112868</v>
      </c>
      <c r="W47" s="32">
        <f t="shared" si="27"/>
        <v>14.93045048566316</v>
      </c>
    </row>
    <row r="48" spans="1:23">
      <c r="A48" s="31">
        <v>2</v>
      </c>
      <c r="B48">
        <v>18</v>
      </c>
      <c r="C48" s="30" t="s">
        <v>3</v>
      </c>
      <c r="D48" s="29" t="s">
        <v>4</v>
      </c>
      <c r="E48" s="28">
        <v>685</v>
      </c>
      <c r="F48" s="2">
        <v>5581.25</v>
      </c>
      <c r="G48" s="2">
        <v>19432</v>
      </c>
      <c r="H48" s="2">
        <v>954.68489583333303</v>
      </c>
      <c r="I48" s="27">
        <f t="shared" si="18"/>
        <v>0.28721953478797857</v>
      </c>
      <c r="J48" s="26">
        <f t="shared" si="24"/>
        <v>5.8461697931527379</v>
      </c>
      <c r="K48" s="25">
        <f t="shared" si="25"/>
        <v>20.35435994097093</v>
      </c>
      <c r="M48" s="31">
        <v>2</v>
      </c>
      <c r="N48">
        <v>18</v>
      </c>
      <c r="O48" s="30" t="s">
        <v>3</v>
      </c>
      <c r="P48" s="29" t="s">
        <v>4</v>
      </c>
      <c r="Q48" s="28">
        <v>685</v>
      </c>
      <c r="R48" s="2">
        <f t="shared" si="15"/>
        <v>8.6536799232816864E-3</v>
      </c>
      <c r="S48" s="2">
        <f t="shared" si="16"/>
        <v>0.29666722645455795</v>
      </c>
      <c r="T48" s="2">
        <f t="shared" si="17"/>
        <v>1.784699601036277E-2</v>
      </c>
      <c r="U48" s="27">
        <f t="shared" si="21"/>
        <v>2.9169652565606923E-2</v>
      </c>
      <c r="V48" s="26">
        <f t="shared" si="26"/>
        <v>0.48488159678284065</v>
      </c>
      <c r="W48" s="25">
        <f t="shared" si="27"/>
        <v>16.622810151484295</v>
      </c>
    </row>
    <row r="49" spans="1:23">
      <c r="A49" s="31">
        <v>2</v>
      </c>
      <c r="B49">
        <v>19</v>
      </c>
      <c r="C49" s="30" t="s">
        <v>3</v>
      </c>
      <c r="D49" s="40" t="s">
        <v>2</v>
      </c>
      <c r="E49" s="39">
        <v>584</v>
      </c>
      <c r="F49" s="7">
        <v>59703.5</v>
      </c>
      <c r="G49" s="7">
        <v>19593.5</v>
      </c>
      <c r="H49" s="7">
        <v>888.07291666666652</v>
      </c>
      <c r="I49" s="38">
        <f t="shared" si="18"/>
        <v>3.0471074591063361</v>
      </c>
      <c r="J49" s="37">
        <f t="shared" si="24"/>
        <v>67.228150841592878</v>
      </c>
      <c r="K49" s="36">
        <f t="shared" si="25"/>
        <v>22.062940589994724</v>
      </c>
      <c r="M49" s="31">
        <v>2</v>
      </c>
      <c r="N49">
        <v>19</v>
      </c>
      <c r="O49" s="30" t="s">
        <v>3</v>
      </c>
      <c r="P49" s="40" t="s">
        <v>2</v>
      </c>
      <c r="Q49" s="39">
        <v>584</v>
      </c>
      <c r="R49" s="7">
        <f t="shared" si="15"/>
        <v>9.2569761128716357E-2</v>
      </c>
      <c r="S49" s="7">
        <f t="shared" si="16"/>
        <v>0.29913283766660054</v>
      </c>
      <c r="T49" s="7">
        <f t="shared" si="17"/>
        <v>1.6601743538454585E-2</v>
      </c>
      <c r="U49" s="38">
        <f t="shared" si="21"/>
        <v>0.3094603783750759</v>
      </c>
      <c r="V49" s="37">
        <f t="shared" si="26"/>
        <v>5.5759059832659865</v>
      </c>
      <c r="W49" s="36">
        <f t="shared" si="27"/>
        <v>18.018157970801063</v>
      </c>
    </row>
    <row r="50" spans="1:23">
      <c r="A50" s="31">
        <v>2</v>
      </c>
      <c r="B50">
        <v>20</v>
      </c>
      <c r="C50" s="30" t="s">
        <v>3</v>
      </c>
      <c r="D50" s="35" t="s">
        <v>2</v>
      </c>
      <c r="E50" s="34">
        <v>585</v>
      </c>
      <c r="F50">
        <v>33370</v>
      </c>
      <c r="G50">
        <v>21212.75</v>
      </c>
      <c r="H50">
        <v>648.70572916666697</v>
      </c>
      <c r="I50" s="33">
        <f t="shared" si="18"/>
        <v>1.5731105113669845</v>
      </c>
      <c r="J50" s="15">
        <f t="shared" si="24"/>
        <v>51.440889913007851</v>
      </c>
      <c r="K50" s="32">
        <f t="shared" si="25"/>
        <v>32.700112001862671</v>
      </c>
      <c r="M50" s="31">
        <v>2</v>
      </c>
      <c r="N50">
        <v>20</v>
      </c>
      <c r="O50" s="30" t="s">
        <v>3</v>
      </c>
      <c r="P50" s="35" t="s">
        <v>2</v>
      </c>
      <c r="Q50" s="34">
        <v>585</v>
      </c>
      <c r="R50">
        <f t="shared" si="15"/>
        <v>5.1739896804463135E-2</v>
      </c>
      <c r="S50">
        <f t="shared" si="16"/>
        <v>0.32385383429260622</v>
      </c>
      <c r="T50">
        <f t="shared" si="17"/>
        <v>1.2126984108438377E-2</v>
      </c>
      <c r="U50" s="33">
        <f t="shared" si="21"/>
        <v>0.15976311324977382</v>
      </c>
      <c r="V50" s="15">
        <f t="shared" si="26"/>
        <v>4.2665098215524768</v>
      </c>
      <c r="W50" s="32">
        <f t="shared" si="27"/>
        <v>26.705224596382333</v>
      </c>
    </row>
    <row r="51" spans="1:23">
      <c r="A51" s="31">
        <v>2</v>
      </c>
      <c r="B51">
        <v>21</v>
      </c>
      <c r="C51" s="30" t="s">
        <v>3</v>
      </c>
      <c r="D51" s="35" t="s">
        <v>2</v>
      </c>
      <c r="E51" s="34">
        <v>600</v>
      </c>
      <c r="F51">
        <v>102198.75</v>
      </c>
      <c r="G51">
        <v>26403.250000000015</v>
      </c>
      <c r="H51">
        <v>598.359375</v>
      </c>
      <c r="I51" s="33">
        <f t="shared" si="18"/>
        <v>3.8706882675428194</v>
      </c>
      <c r="J51" s="15">
        <f t="shared" si="24"/>
        <v>170.79827653740696</v>
      </c>
      <c r="K51" s="32">
        <f t="shared" si="25"/>
        <v>44.12607389998697</v>
      </c>
      <c r="M51" s="31">
        <v>2</v>
      </c>
      <c r="N51">
        <v>21</v>
      </c>
      <c r="O51" s="30" t="s">
        <v>3</v>
      </c>
      <c r="P51" s="35" t="s">
        <v>2</v>
      </c>
      <c r="Q51" s="34">
        <v>600</v>
      </c>
      <c r="R51">
        <f t="shared" si="15"/>
        <v>0.15845827924917971</v>
      </c>
      <c r="S51">
        <f t="shared" si="16"/>
        <v>0.40309689928398063</v>
      </c>
      <c r="T51">
        <f t="shared" si="17"/>
        <v>1.1185803216323707E-2</v>
      </c>
      <c r="U51" s="33">
        <f t="shared" si="21"/>
        <v>0.39310220329317469</v>
      </c>
      <c r="V51" s="15">
        <f t="shared" si="26"/>
        <v>14.166017065089953</v>
      </c>
      <c r="W51" s="32">
        <f t="shared" si="27"/>
        <v>36.036473330384695</v>
      </c>
    </row>
    <row r="52" spans="1:23">
      <c r="A52" s="31">
        <v>2</v>
      </c>
      <c r="B52">
        <v>22</v>
      </c>
      <c r="C52" s="30" t="s">
        <v>3</v>
      </c>
      <c r="D52" s="35" t="s">
        <v>2</v>
      </c>
      <c r="E52" s="34">
        <v>632</v>
      </c>
      <c r="F52">
        <v>18299.5</v>
      </c>
      <c r="G52">
        <v>12449.5</v>
      </c>
      <c r="H52">
        <v>949.14583333333348</v>
      </c>
      <c r="I52" s="33">
        <f t="shared" si="18"/>
        <v>1.469898389493554</v>
      </c>
      <c r="J52" s="15">
        <f t="shared" si="24"/>
        <v>19.279966636668931</v>
      </c>
      <c r="K52" s="32">
        <f t="shared" si="25"/>
        <v>13.116530213569217</v>
      </c>
      <c r="M52" s="31">
        <v>2</v>
      </c>
      <c r="N52">
        <v>22</v>
      </c>
      <c r="O52" s="30" t="s">
        <v>3</v>
      </c>
      <c r="P52" s="35" t="s">
        <v>2</v>
      </c>
      <c r="Q52" s="34">
        <v>632</v>
      </c>
      <c r="R52">
        <f t="shared" si="15"/>
        <v>2.8373216708818497E-2</v>
      </c>
      <c r="S52">
        <f t="shared" si="16"/>
        <v>0.19006580052212943</v>
      </c>
      <c r="T52">
        <f t="shared" si="17"/>
        <v>1.7743448099664598E-2</v>
      </c>
      <c r="U52" s="33">
        <f t="shared" si="21"/>
        <v>0.14928102073531632</v>
      </c>
      <c r="V52" s="15">
        <f t="shared" si="26"/>
        <v>1.59908133692204</v>
      </c>
      <c r="W52" s="32">
        <f t="shared" si="27"/>
        <v>10.711886407564842</v>
      </c>
    </row>
    <row r="53" spans="1:23">
      <c r="A53" s="31">
        <v>2</v>
      </c>
      <c r="B53">
        <v>23</v>
      </c>
      <c r="C53" s="30" t="s">
        <v>3</v>
      </c>
      <c r="D53" s="35" t="s">
        <v>2</v>
      </c>
      <c r="E53" s="34">
        <v>662</v>
      </c>
      <c r="F53">
        <v>14168.5</v>
      </c>
      <c r="G53">
        <v>31149.75</v>
      </c>
      <c r="H53">
        <v>906.07552083333303</v>
      </c>
      <c r="I53" s="33">
        <f t="shared" si="18"/>
        <v>0.45485116252939428</v>
      </c>
      <c r="J53" s="15">
        <f t="shared" si="24"/>
        <v>15.637217510267787</v>
      </c>
      <c r="K53" s="32">
        <f t="shared" si="25"/>
        <v>34.378756829619505</v>
      </c>
      <c r="M53" s="31">
        <v>2</v>
      </c>
      <c r="N53">
        <v>23</v>
      </c>
      <c r="O53" s="30" t="s">
        <v>3</v>
      </c>
      <c r="P53" s="35" t="s">
        <v>2</v>
      </c>
      <c r="Q53" s="34">
        <v>662</v>
      </c>
      <c r="R53">
        <f t="shared" si="15"/>
        <v>2.1968136885646868E-2</v>
      </c>
      <c r="S53">
        <f t="shared" si="16"/>
        <v>0.47556144181004872</v>
      </c>
      <c r="T53">
        <f t="shared" si="17"/>
        <v>1.6938286418876073E-2</v>
      </c>
      <c r="U53" s="33">
        <f t="shared" si="21"/>
        <v>4.6194108593062722E-2</v>
      </c>
      <c r="V53" s="15">
        <f t="shared" si="26"/>
        <v>1.2969515535624381</v>
      </c>
      <c r="W53" s="32">
        <f t="shared" si="27"/>
        <v>28.076124706456831</v>
      </c>
    </row>
    <row r="54" spans="1:23">
      <c r="A54" s="31">
        <v>2</v>
      </c>
      <c r="B54">
        <v>24</v>
      </c>
      <c r="C54" s="30" t="s">
        <v>3</v>
      </c>
      <c r="D54" s="35" t="s">
        <v>2</v>
      </c>
      <c r="E54" s="34">
        <v>686</v>
      </c>
      <c r="F54">
        <v>854</v>
      </c>
      <c r="G54">
        <v>3681.25</v>
      </c>
      <c r="H54">
        <v>971.30729166666652</v>
      </c>
      <c r="I54" s="33">
        <f t="shared" si="18"/>
        <v>0.23198641765704583</v>
      </c>
      <c r="J54" s="15">
        <f t="shared" si="24"/>
        <v>0.87922741580022645</v>
      </c>
      <c r="K54" s="32">
        <f t="shared" si="25"/>
        <v>3.7899952276517372</v>
      </c>
      <c r="M54" s="31">
        <v>2</v>
      </c>
      <c r="N54">
        <v>24</v>
      </c>
      <c r="O54" s="30" t="s">
        <v>3</v>
      </c>
      <c r="P54" s="35" t="s">
        <v>2</v>
      </c>
      <c r="Q54" s="34">
        <v>686</v>
      </c>
      <c r="R54">
        <f t="shared" si="15"/>
        <v>1.3241196245433479E-3</v>
      </c>
      <c r="S54">
        <f t="shared" si="16"/>
        <v>5.6201432039205509E-2</v>
      </c>
      <c r="T54">
        <f t="shared" si="17"/>
        <v>1.8157737107676583E-2</v>
      </c>
      <c r="U54" s="33">
        <f t="shared" si="21"/>
        <v>2.3560247070210889E-2</v>
      </c>
      <c r="V54" s="15">
        <f t="shared" si="26"/>
        <v>7.2923163095226617E-2</v>
      </c>
      <c r="W54" s="32">
        <f t="shared" si="27"/>
        <v>3.0951781990193656</v>
      </c>
    </row>
    <row r="55" spans="1:23">
      <c r="A55" s="31">
        <v>2</v>
      </c>
      <c r="B55">
        <v>25</v>
      </c>
      <c r="C55" s="30" t="s">
        <v>3</v>
      </c>
      <c r="D55" s="29" t="s">
        <v>2</v>
      </c>
      <c r="E55" s="28">
        <v>598</v>
      </c>
      <c r="F55" s="2">
        <v>29727</v>
      </c>
      <c r="G55" s="2">
        <v>27900.5</v>
      </c>
      <c r="H55" s="2">
        <v>415.02864583333303</v>
      </c>
      <c r="I55" s="27">
        <f t="shared" si="18"/>
        <v>1.0654647766169065</v>
      </c>
      <c r="J55" s="26">
        <f t="shared" si="24"/>
        <v>71.626381211136334</v>
      </c>
      <c r="K55" s="25">
        <f t="shared" si="25"/>
        <v>67.225480168914089</v>
      </c>
      <c r="M55" s="31">
        <v>2</v>
      </c>
      <c r="N55">
        <v>25</v>
      </c>
      <c r="O55" s="30" t="s">
        <v>3</v>
      </c>
      <c r="P55" s="29" t="s">
        <v>2</v>
      </c>
      <c r="Q55" s="28">
        <v>598</v>
      </c>
      <c r="R55" s="2">
        <f t="shared" si="15"/>
        <v>4.6091456766744851E-2</v>
      </c>
      <c r="S55" s="2">
        <f t="shared" si="16"/>
        <v>0.42595532892627591</v>
      </c>
      <c r="T55" s="2">
        <f t="shared" si="17"/>
        <v>7.7585961804792804E-3</v>
      </c>
      <c r="U55" s="27">
        <f t="shared" si="21"/>
        <v>0.10820725469717585</v>
      </c>
      <c r="V55" s="26">
        <f t="shared" si="26"/>
        <v>5.9406954163578591</v>
      </c>
      <c r="W55" s="25">
        <f t="shared" si="27"/>
        <v>54.901082491957055</v>
      </c>
    </row>
    <row r="56" spans="1:23" ht="17" thickBot="1">
      <c r="A56" s="24">
        <v>2</v>
      </c>
      <c r="B56" s="23">
        <v>26</v>
      </c>
      <c r="C56" s="23" t="s">
        <v>0</v>
      </c>
      <c r="D56" s="23" t="s">
        <v>0</v>
      </c>
      <c r="E56" s="23" t="s">
        <v>31</v>
      </c>
      <c r="F56" s="23">
        <v>620325</v>
      </c>
      <c r="G56" s="23">
        <v>1338045</v>
      </c>
      <c r="H56" s="23">
        <v>7596.3177083333339</v>
      </c>
      <c r="I56" s="22"/>
      <c r="J56" s="21"/>
      <c r="K56" s="20"/>
      <c r="M56" s="24">
        <v>2</v>
      </c>
      <c r="N56" s="23">
        <v>26</v>
      </c>
      <c r="O56" s="23" t="s">
        <v>0</v>
      </c>
      <c r="P56" s="23" t="s">
        <v>0</v>
      </c>
      <c r="Q56" s="23" t="s">
        <v>31</v>
      </c>
      <c r="R56" s="23">
        <f t="shared" si="15"/>
        <v>0.96180855514619712</v>
      </c>
      <c r="S56" s="23">
        <f t="shared" si="16"/>
        <v>20.427856063266209</v>
      </c>
      <c r="T56" s="23">
        <f t="shared" si="17"/>
        <v>0.1420064907549777</v>
      </c>
      <c r="U56" s="22"/>
      <c r="V56" s="21"/>
      <c r="W56" s="20"/>
    </row>
    <row r="58" spans="1:23">
      <c r="A58" s="15" t="s">
        <v>30</v>
      </c>
      <c r="B58" s="15">
        <f>AVERAGE(F5,F20)</f>
        <v>425667.625</v>
      </c>
      <c r="C58" s="15">
        <f>AVERAGE(G5,G20)</f>
        <v>302264.25</v>
      </c>
      <c r="D58" s="15">
        <f>AVERAGE(H5,H20)</f>
        <v>2372.3173828125</v>
      </c>
    </row>
    <row r="59" spans="1:23">
      <c r="A59" s="15" t="s">
        <v>29</v>
      </c>
      <c r="B59" s="15">
        <f>AVERAGE(F31,F41,F56)</f>
        <v>644956.83333333337</v>
      </c>
      <c r="C59" s="15">
        <f>AVERAGE(G31,G41,G56)</f>
        <v>1308533</v>
      </c>
      <c r="D59" s="15">
        <f>AVERAGE(H31,H41,H56)</f>
        <v>7206.764322916667</v>
      </c>
    </row>
    <row r="61" spans="1:23">
      <c r="A61" s="19" t="s">
        <v>28</v>
      </c>
    </row>
    <row r="62" spans="1:23" ht="17" thickBot="1"/>
    <row r="63" spans="1:23">
      <c r="A63" s="15"/>
      <c r="B63" s="15"/>
      <c r="C63" s="15"/>
      <c r="D63" s="15" t="s">
        <v>27</v>
      </c>
      <c r="E63" s="15"/>
      <c r="F63" s="15"/>
      <c r="G63" s="15"/>
      <c r="H63" s="15"/>
      <c r="I63" s="15"/>
      <c r="J63" s="15"/>
      <c r="K63" s="15"/>
      <c r="L63" s="15"/>
      <c r="M63" s="18" t="s">
        <v>26</v>
      </c>
      <c r="O63" s="17" t="s">
        <v>25</v>
      </c>
      <c r="P63" s="15"/>
      <c r="Q63" s="17" t="s">
        <v>25</v>
      </c>
      <c r="T63" s="15"/>
      <c r="U63" s="15"/>
      <c r="V63" s="15"/>
    </row>
    <row r="64" spans="1:23" ht="68">
      <c r="A64" s="16" t="s">
        <v>24</v>
      </c>
      <c r="B64" s="16" t="s">
        <v>23</v>
      </c>
      <c r="C64" s="16" t="s">
        <v>22</v>
      </c>
      <c r="D64" s="15" t="s">
        <v>21</v>
      </c>
      <c r="E64" s="15" t="s">
        <v>20</v>
      </c>
      <c r="F64" s="15" t="s">
        <v>19</v>
      </c>
      <c r="G64" s="15" t="s">
        <v>18</v>
      </c>
      <c r="H64" s="15" t="s">
        <v>17</v>
      </c>
      <c r="I64" s="15" t="s">
        <v>16</v>
      </c>
      <c r="J64" s="14" t="s">
        <v>15</v>
      </c>
      <c r="K64" s="14" t="s">
        <v>14</v>
      </c>
      <c r="L64" s="14" t="s">
        <v>13</v>
      </c>
      <c r="M64" s="13" t="s">
        <v>12</v>
      </c>
      <c r="N64" s="14" t="s">
        <v>11</v>
      </c>
      <c r="O64" s="13" t="s">
        <v>10</v>
      </c>
      <c r="P64" s="14" t="s">
        <v>9</v>
      </c>
      <c r="Q64" s="13" t="s">
        <v>8</v>
      </c>
    </row>
    <row r="65" spans="1:17">
      <c r="A65" s="8" t="s">
        <v>5</v>
      </c>
      <c r="B65" s="7" t="s">
        <v>4</v>
      </c>
      <c r="C65" s="7">
        <v>627</v>
      </c>
      <c r="D65" s="7">
        <f t="shared" ref="D65:D111" si="28">VLOOKUP($C65,$Q$6:$U$55,2,FALSE)</f>
        <v>0.22532251542503379</v>
      </c>
      <c r="E65" s="7">
        <f t="shared" ref="E65:E111" si="29">VLOOKUP($C65,$Q$6:$U$55,3,FALSE)</f>
        <v>0.19506110960856271</v>
      </c>
      <c r="F65" s="7">
        <f t="shared" ref="F65:F111" si="30">VLOOKUP($C65,$Q$6:$U$55,4,FALSE)</f>
        <v>0.15348092602952429</v>
      </c>
      <c r="G65" s="7">
        <f t="shared" ref="G65:G111" si="31">D65/E65</f>
        <v>1.1551380789189496</v>
      </c>
      <c r="H65" s="7">
        <f t="shared" ref="H65:H111" si="32">D65/F65</f>
        <v>1.46808154768163</v>
      </c>
      <c r="I65" s="7">
        <f t="shared" ref="I65:I111" si="33">E65/F65</f>
        <v>1.270914338704471</v>
      </c>
      <c r="J65" s="7" t="s">
        <v>1</v>
      </c>
      <c r="K65" s="7" t="s">
        <v>0</v>
      </c>
      <c r="L65" s="7">
        <f>AVERAGE(G65:G72,G74:G76)</f>
        <v>1.076217358481931</v>
      </c>
      <c r="M65" s="6">
        <f t="shared" ref="M65:M111" si="34">G65/$V$6</f>
        <v>0.78683509151322317</v>
      </c>
      <c r="N65" s="7">
        <f>AVERAGE(H65:H72,H74:H76)</f>
        <v>1.205332611573702</v>
      </c>
      <c r="O65" s="6">
        <f t="shared" ref="O65:O111" si="35">H65/$Q$6</f>
        <v>2.3414378750903188E-3</v>
      </c>
      <c r="P65" s="7">
        <f>AVERAGE(I65:I72,I74:I76)</f>
        <v>5.3837564532019924</v>
      </c>
      <c r="Q65" s="6">
        <f t="shared" ref="Q65:Q111" si="36">I65/$S$6</f>
        <v>6.5154675950263385</v>
      </c>
    </row>
    <row r="66" spans="1:17">
      <c r="A66" s="5" t="s">
        <v>5</v>
      </c>
      <c r="B66" t="s">
        <v>4</v>
      </c>
      <c r="C66">
        <v>684</v>
      </c>
      <c r="D66">
        <f t="shared" si="28"/>
        <v>0.27021669782849911</v>
      </c>
      <c r="E66">
        <f t="shared" si="29"/>
        <v>0.16693671183409881</v>
      </c>
      <c r="F66">
        <f t="shared" si="30"/>
        <v>0.68305112723952588</v>
      </c>
      <c r="G66">
        <f t="shared" si="31"/>
        <v>1.6186774907669179</v>
      </c>
      <c r="H66">
        <f t="shared" si="32"/>
        <v>0.39560244768286884</v>
      </c>
      <c r="I66">
        <f t="shared" si="33"/>
        <v>0.24439855989807777</v>
      </c>
      <c r="J66" t="s">
        <v>1</v>
      </c>
      <c r="K66" t="s">
        <v>0</v>
      </c>
      <c r="M66" s="4">
        <f t="shared" si="34"/>
        <v>1.102580093948532</v>
      </c>
      <c r="O66" s="4">
        <f t="shared" si="35"/>
        <v>6.3094489263615448E-4</v>
      </c>
      <c r="Q66" s="4">
        <f t="shared" si="36"/>
        <v>1.2529333006898329</v>
      </c>
    </row>
    <row r="67" spans="1:17">
      <c r="A67" s="5" t="s">
        <v>5</v>
      </c>
      <c r="B67" t="s">
        <v>4</v>
      </c>
      <c r="C67">
        <v>591</v>
      </c>
      <c r="D67">
        <f t="shared" si="28"/>
        <v>0.21940122883435167</v>
      </c>
      <c r="E67">
        <f t="shared" si="29"/>
        <v>0.12434566773940352</v>
      </c>
      <c r="F67">
        <f t="shared" si="30"/>
        <v>0.12785658801285826</v>
      </c>
      <c r="G67">
        <f t="shared" si="31"/>
        <v>1.7644461027316216</v>
      </c>
      <c r="H67">
        <f t="shared" si="32"/>
        <v>1.7159947112954943</v>
      </c>
      <c r="I67">
        <f t="shared" si="33"/>
        <v>0.97254016920034136</v>
      </c>
      <c r="J67" t="s">
        <v>1</v>
      </c>
      <c r="K67" t="s">
        <v>0</v>
      </c>
      <c r="M67" s="4">
        <f t="shared" si="34"/>
        <v>1.2018719978587058</v>
      </c>
      <c r="O67" s="4">
        <f t="shared" si="35"/>
        <v>2.7368336703277422E-3</v>
      </c>
      <c r="Q67" s="4">
        <f t="shared" si="36"/>
        <v>4.9858230128598082</v>
      </c>
    </row>
    <row r="68" spans="1:17">
      <c r="A68" s="5" t="s">
        <v>5</v>
      </c>
      <c r="B68" t="s">
        <v>4</v>
      </c>
      <c r="C68">
        <v>594</v>
      </c>
      <c r="D68">
        <f t="shared" si="28"/>
        <v>0.29412972151687572</v>
      </c>
      <c r="E68">
        <f t="shared" si="29"/>
        <v>0.12494778988914501</v>
      </c>
      <c r="F68">
        <f t="shared" si="30"/>
        <v>0.16998970465406443</v>
      </c>
      <c r="G68">
        <f t="shared" si="31"/>
        <v>2.3540210017146417</v>
      </c>
      <c r="H68">
        <f t="shared" si="32"/>
        <v>1.7302796196713264</v>
      </c>
      <c r="I68">
        <f t="shared" si="33"/>
        <v>0.73503151348735241</v>
      </c>
      <c r="J68" t="s">
        <v>1</v>
      </c>
      <c r="K68" t="s">
        <v>0</v>
      </c>
      <c r="M68" s="4">
        <f t="shared" si="34"/>
        <v>1.6034674677520964</v>
      </c>
      <c r="O68" s="4">
        <f t="shared" si="35"/>
        <v>2.7596166182955765E-3</v>
      </c>
      <c r="Q68" s="4">
        <f t="shared" si="36"/>
        <v>3.7682114849155268</v>
      </c>
    </row>
    <row r="69" spans="1:17">
      <c r="A69" s="5" t="s">
        <v>5</v>
      </c>
      <c r="B69" t="s">
        <v>4</v>
      </c>
      <c r="C69">
        <v>595</v>
      </c>
      <c r="D69">
        <f t="shared" si="28"/>
        <v>0.31488535215709673</v>
      </c>
      <c r="E69">
        <f t="shared" si="29"/>
        <v>0.10146089059490164</v>
      </c>
      <c r="F69">
        <f t="shared" si="30"/>
        <v>0.20188757613966105</v>
      </c>
      <c r="G69">
        <f t="shared" si="31"/>
        <v>3.1035145691193011</v>
      </c>
      <c r="H69">
        <f t="shared" si="32"/>
        <v>1.5597064375039429</v>
      </c>
      <c r="I69">
        <f t="shared" si="33"/>
        <v>0.50256133901332001</v>
      </c>
      <c r="J69" t="s">
        <v>1</v>
      </c>
      <c r="K69" t="s">
        <v>0</v>
      </c>
      <c r="M69" s="4">
        <f t="shared" si="34"/>
        <v>2.113993309172995</v>
      </c>
      <c r="O69" s="4">
        <f t="shared" si="35"/>
        <v>2.4875700757638641E-3</v>
      </c>
      <c r="Q69" s="4">
        <f t="shared" si="36"/>
        <v>2.5764302275416706</v>
      </c>
    </row>
    <row r="70" spans="1:17">
      <c r="A70" s="5" t="s">
        <v>5</v>
      </c>
      <c r="B70" t="s">
        <v>4</v>
      </c>
      <c r="C70">
        <v>656</v>
      </c>
      <c r="D70">
        <f t="shared" si="28"/>
        <v>6.0739878913741675E-3</v>
      </c>
      <c r="E70">
        <f t="shared" si="29"/>
        <v>5.3762560408649053E-2</v>
      </c>
      <c r="F70">
        <f t="shared" si="30"/>
        <v>0.24101236058986034</v>
      </c>
      <c r="G70">
        <f t="shared" si="31"/>
        <v>0.11297802495278879</v>
      </c>
      <c r="H70">
        <f t="shared" si="32"/>
        <v>2.5201976680816373E-2</v>
      </c>
      <c r="I70">
        <f t="shared" si="33"/>
        <v>0.22306972255310503</v>
      </c>
      <c r="J70" t="s">
        <v>1</v>
      </c>
      <c r="K70" t="s">
        <v>0</v>
      </c>
      <c r="M70" s="4">
        <f t="shared" si="34"/>
        <v>7.695623252754713E-2</v>
      </c>
      <c r="O70" s="4">
        <f t="shared" si="35"/>
        <v>4.019454016079166E-5</v>
      </c>
      <c r="Q70" s="4">
        <f t="shared" si="36"/>
        <v>1.1435889142676794</v>
      </c>
    </row>
    <row r="71" spans="1:17">
      <c r="A71" s="5" t="s">
        <v>5</v>
      </c>
      <c r="B71" t="s">
        <v>4</v>
      </c>
      <c r="C71">
        <v>664</v>
      </c>
      <c r="D71">
        <f t="shared" si="28"/>
        <v>2.5425941190617914E-2</v>
      </c>
      <c r="E71">
        <f t="shared" si="29"/>
        <v>8.1428749843886594E-2</v>
      </c>
      <c r="F71">
        <f t="shared" si="30"/>
        <v>0.23442103395570574</v>
      </c>
      <c r="G71">
        <f t="shared" si="31"/>
        <v>0.31224771643140742</v>
      </c>
      <c r="H71">
        <f t="shared" si="32"/>
        <v>0.10846271241778667</v>
      </c>
      <c r="I71">
        <f t="shared" si="33"/>
        <v>0.34736110693579098</v>
      </c>
      <c r="J71" t="s">
        <v>1</v>
      </c>
      <c r="K71" t="s">
        <v>0</v>
      </c>
      <c r="M71" s="4">
        <f t="shared" si="34"/>
        <v>0.21269098908334066</v>
      </c>
      <c r="O71" s="4">
        <f t="shared" si="35"/>
        <v>1.7298678216552899E-4</v>
      </c>
      <c r="Q71" s="4">
        <f t="shared" si="36"/>
        <v>1.7807809441505538</v>
      </c>
    </row>
    <row r="72" spans="1:17">
      <c r="A72" s="5" t="s">
        <v>5</v>
      </c>
      <c r="B72" t="s">
        <v>4</v>
      </c>
      <c r="C72">
        <v>683</v>
      </c>
      <c r="D72">
        <f t="shared" si="28"/>
        <v>9.0010369005629406E-2</v>
      </c>
      <c r="E72">
        <f t="shared" si="29"/>
        <v>8.4307853145054373E-2</v>
      </c>
      <c r="F72">
        <f t="shared" si="30"/>
        <v>0.30161864573183611</v>
      </c>
      <c r="G72">
        <f t="shared" si="31"/>
        <v>1.0676392014248504</v>
      </c>
      <c r="H72">
        <f t="shared" si="32"/>
        <v>0.29842441864703567</v>
      </c>
      <c r="I72">
        <f t="shared" si="33"/>
        <v>0.27951804153384807</v>
      </c>
      <c r="J72" t="s">
        <v>1</v>
      </c>
      <c r="K72" t="s">
        <v>0</v>
      </c>
      <c r="M72" s="4">
        <f t="shared" si="34"/>
        <v>0.72723426236835986</v>
      </c>
      <c r="O72" s="4">
        <f t="shared" si="35"/>
        <v>4.7595601060133284E-4</v>
      </c>
      <c r="Q72" s="4">
        <f t="shared" si="36"/>
        <v>1.4329767840179348</v>
      </c>
    </row>
    <row r="73" spans="1:17">
      <c r="A73" s="12" t="s">
        <v>5</v>
      </c>
      <c r="B73" s="11" t="s">
        <v>4</v>
      </c>
      <c r="C73" s="11">
        <v>620</v>
      </c>
      <c r="D73" s="11">
        <f t="shared" si="28"/>
        <v>6.9306963954435187E-4</v>
      </c>
      <c r="E73" s="11">
        <f t="shared" si="29"/>
        <v>0.21564556266316545</v>
      </c>
      <c r="F73" s="11">
        <f t="shared" si="30"/>
        <v>3.2544567955470603E-3</v>
      </c>
      <c r="G73" s="11">
        <f t="shared" si="31"/>
        <v>3.2139295192774933E-3</v>
      </c>
      <c r="H73" s="11">
        <f t="shared" si="32"/>
        <v>0.21296015989293532</v>
      </c>
      <c r="I73" s="11">
        <f t="shared" si="33"/>
        <v>66.261614828694121</v>
      </c>
      <c r="J73" s="11" t="s">
        <v>7</v>
      </c>
      <c r="K73" s="11" t="s">
        <v>6</v>
      </c>
      <c r="L73" s="11"/>
      <c r="M73" s="10">
        <f t="shared" si="34"/>
        <v>2.1892036749272393E-3</v>
      </c>
      <c r="N73" s="11"/>
      <c r="O73" s="10">
        <f t="shared" si="35"/>
        <v>3.3964937781967358E-4</v>
      </c>
      <c r="P73" s="11"/>
      <c r="Q73" s="10">
        <f t="shared" si="36"/>
        <v>339.696697930531</v>
      </c>
    </row>
    <row r="74" spans="1:17">
      <c r="A74" s="5" t="s">
        <v>5</v>
      </c>
      <c r="B74" t="s">
        <v>4</v>
      </c>
      <c r="C74">
        <v>580</v>
      </c>
      <c r="D74">
        <f t="shared" si="28"/>
        <v>1.524288059588484E-2</v>
      </c>
      <c r="E74">
        <f t="shared" si="29"/>
        <v>0.38774980534648323</v>
      </c>
      <c r="F74">
        <f t="shared" si="30"/>
        <v>1.7677775259264106E-2</v>
      </c>
      <c r="G74">
        <f t="shared" si="31"/>
        <v>3.9311123785772617E-2</v>
      </c>
      <c r="H74">
        <f t="shared" si="32"/>
        <v>0.86226238156844703</v>
      </c>
      <c r="I74">
        <f t="shared" si="33"/>
        <v>21.934310152703262</v>
      </c>
      <c r="J74" t="s">
        <v>1</v>
      </c>
      <c r="K74" t="s">
        <v>0</v>
      </c>
      <c r="M74" s="4">
        <f t="shared" si="34"/>
        <v>2.6777207197959875E-2</v>
      </c>
      <c r="O74" s="4">
        <f t="shared" si="35"/>
        <v>1.3752191093595646E-3</v>
      </c>
      <c r="Q74" s="4">
        <f t="shared" si="36"/>
        <v>112.44840243511256</v>
      </c>
    </row>
    <row r="75" spans="1:17">
      <c r="A75" s="5" t="s">
        <v>5</v>
      </c>
      <c r="B75" t="s">
        <v>4</v>
      </c>
      <c r="C75">
        <v>651</v>
      </c>
      <c r="D75">
        <f t="shared" si="28"/>
        <v>3.2050982223358102E-2</v>
      </c>
      <c r="E75">
        <f t="shared" si="29"/>
        <v>0.31431581197233632</v>
      </c>
      <c r="F75">
        <f t="shared" si="30"/>
        <v>1.9412580053683286E-2</v>
      </c>
      <c r="G75">
        <f t="shared" si="31"/>
        <v>0.10197063272839416</v>
      </c>
      <c r="H75">
        <f t="shared" si="32"/>
        <v>1.6510418571217607</v>
      </c>
      <c r="I75">
        <f t="shared" si="33"/>
        <v>16.191346596028534</v>
      </c>
      <c r="J75" t="s">
        <v>1</v>
      </c>
      <c r="K75" t="s">
        <v>0</v>
      </c>
      <c r="M75" s="4">
        <f t="shared" si="34"/>
        <v>6.9458425446069047E-2</v>
      </c>
      <c r="O75" s="4">
        <f t="shared" si="35"/>
        <v>2.6332406014701127E-3</v>
      </c>
      <c r="Q75" s="4">
        <f t="shared" si="36"/>
        <v>83.006533842242504</v>
      </c>
    </row>
    <row r="76" spans="1:17">
      <c r="A76" s="3" t="s">
        <v>5</v>
      </c>
      <c r="B76" s="2" t="s">
        <v>4</v>
      </c>
      <c r="C76" s="2">
        <v>721</v>
      </c>
      <c r="D76" s="2">
        <f t="shared" si="28"/>
        <v>6.6236603431599164E-2</v>
      </c>
      <c r="E76" s="2">
        <f t="shared" si="29"/>
        <v>0.3177623242393246</v>
      </c>
      <c r="F76" s="2">
        <f t="shared" si="30"/>
        <v>1.9234693798069205E-2</v>
      </c>
      <c r="G76" s="2">
        <f t="shared" si="31"/>
        <v>0.20844700072659547</v>
      </c>
      <c r="H76" s="2">
        <f t="shared" si="32"/>
        <v>3.4436006170396145</v>
      </c>
      <c r="I76" s="2">
        <f t="shared" si="33"/>
        <v>16.520269445163812</v>
      </c>
      <c r="J76" s="2" t="s">
        <v>1</v>
      </c>
      <c r="K76" s="2" t="s">
        <v>0</v>
      </c>
      <c r="L76" s="2"/>
      <c r="M76" s="9">
        <f t="shared" si="34"/>
        <v>0.14198598235620596</v>
      </c>
      <c r="N76" s="2"/>
      <c r="O76" s="9">
        <f t="shared" si="35"/>
        <v>5.4921859920886995E-3</v>
      </c>
      <c r="P76" s="2"/>
      <c r="Q76" s="9">
        <f t="shared" si="36"/>
        <v>84.692789240847276</v>
      </c>
    </row>
    <row r="77" spans="1:17">
      <c r="A77" s="8" t="s">
        <v>5</v>
      </c>
      <c r="B77" s="7" t="s">
        <v>2</v>
      </c>
      <c r="C77" s="7">
        <v>590</v>
      </c>
      <c r="D77" s="7">
        <f t="shared" si="28"/>
        <v>0.68737961925105295</v>
      </c>
      <c r="E77" s="7">
        <f t="shared" si="29"/>
        <v>0.20631368082728938</v>
      </c>
      <c r="F77" s="7">
        <f t="shared" si="30"/>
        <v>0.14982383473438132</v>
      </c>
      <c r="G77" s="7">
        <f t="shared" si="31"/>
        <v>3.3317209818309457</v>
      </c>
      <c r="H77" s="7">
        <f t="shared" si="32"/>
        <v>4.5879190081450654</v>
      </c>
      <c r="I77" s="7">
        <f t="shared" si="33"/>
        <v>1.3770417850608176</v>
      </c>
      <c r="J77" s="7" t="s">
        <v>1</v>
      </c>
      <c r="K77" s="7" t="s">
        <v>0</v>
      </c>
      <c r="L77" s="7"/>
      <c r="M77" s="6">
        <f t="shared" si="34"/>
        <v>2.2694386337682291</v>
      </c>
      <c r="N77" s="7"/>
      <c r="O77" s="6">
        <f t="shared" si="35"/>
        <v>7.3172551964036129E-3</v>
      </c>
      <c r="P77" s="7"/>
      <c r="Q77" s="6">
        <f t="shared" si="36"/>
        <v>7.0595404067175922</v>
      </c>
    </row>
    <row r="78" spans="1:17">
      <c r="A78" s="5" t="s">
        <v>5</v>
      </c>
      <c r="B78" t="s">
        <v>2</v>
      </c>
      <c r="C78">
        <v>597</v>
      </c>
      <c r="D78">
        <f t="shared" si="28"/>
        <v>0.4384218790423634</v>
      </c>
      <c r="E78">
        <f t="shared" si="29"/>
        <v>0.16201882955063326</v>
      </c>
      <c r="F78">
        <f t="shared" si="30"/>
        <v>0.33494246996916316</v>
      </c>
      <c r="G78">
        <f t="shared" si="31"/>
        <v>2.7059933728588637</v>
      </c>
      <c r="H78">
        <f t="shared" si="32"/>
        <v>1.3089468143073262</v>
      </c>
      <c r="I78">
        <f t="shared" si="33"/>
        <v>0.4837213673307828</v>
      </c>
      <c r="J78" t="s">
        <v>1</v>
      </c>
      <c r="K78" t="s">
        <v>0</v>
      </c>
      <c r="M78" s="4">
        <f t="shared" si="34"/>
        <v>1.8432173452027398</v>
      </c>
      <c r="O78" s="4">
        <f t="shared" si="35"/>
        <v>2.0876344725794674E-3</v>
      </c>
      <c r="Q78" s="4">
        <f t="shared" si="36"/>
        <v>2.4798452561942601</v>
      </c>
    </row>
    <row r="79" spans="1:17">
      <c r="A79" s="5" t="s">
        <v>5</v>
      </c>
      <c r="B79" t="s">
        <v>2</v>
      </c>
      <c r="C79">
        <v>602</v>
      </c>
      <c r="D79">
        <f t="shared" si="28"/>
        <v>0.13724792906202318</v>
      </c>
      <c r="E79">
        <f t="shared" si="29"/>
        <v>7.6522446832531468E-2</v>
      </c>
      <c r="F79">
        <f t="shared" si="30"/>
        <v>0.11096579895136488</v>
      </c>
      <c r="G79">
        <f t="shared" si="31"/>
        <v>1.7935643035877926</v>
      </c>
      <c r="H79">
        <f t="shared" si="32"/>
        <v>1.2368489242543774</v>
      </c>
      <c r="I79">
        <f t="shared" si="33"/>
        <v>0.68960389197098859</v>
      </c>
      <c r="J79" t="s">
        <v>1</v>
      </c>
      <c r="K79" t="s">
        <v>0</v>
      </c>
      <c r="M79" s="4">
        <f t="shared" si="34"/>
        <v>1.2217061827526949</v>
      </c>
      <c r="O79" s="4">
        <f t="shared" si="35"/>
        <v>1.9726458122079384E-3</v>
      </c>
      <c r="Q79" s="4">
        <f t="shared" si="36"/>
        <v>3.5353223067111919</v>
      </c>
    </row>
    <row r="80" spans="1:17">
      <c r="A80" s="5" t="s">
        <v>5</v>
      </c>
      <c r="B80" t="s">
        <v>2</v>
      </c>
      <c r="C80">
        <v>634</v>
      </c>
      <c r="D80">
        <f t="shared" si="28"/>
        <v>0.4117813751985484</v>
      </c>
      <c r="E80">
        <f t="shared" si="29"/>
        <v>0.13662217744903674</v>
      </c>
      <c r="F80">
        <f t="shared" si="30"/>
        <v>0.28558408696006549</v>
      </c>
      <c r="G80">
        <f t="shared" si="31"/>
        <v>3.0140156077672855</v>
      </c>
      <c r="H80">
        <f t="shared" si="32"/>
        <v>1.4418918770363058</v>
      </c>
      <c r="I80">
        <f t="shared" si="33"/>
        <v>0.47839562387151224</v>
      </c>
      <c r="J80" t="s">
        <v>1</v>
      </c>
      <c r="K80" t="s">
        <v>0</v>
      </c>
      <c r="M80" s="4">
        <f t="shared" si="34"/>
        <v>2.0530301007644765</v>
      </c>
      <c r="O80" s="4">
        <f t="shared" si="35"/>
        <v>2.2996680654486538E-3</v>
      </c>
      <c r="Q80" s="4">
        <f t="shared" si="36"/>
        <v>2.4525423075441779</v>
      </c>
    </row>
    <row r="81" spans="1:17">
      <c r="A81" s="5" t="s">
        <v>5</v>
      </c>
      <c r="B81" t="s">
        <v>2</v>
      </c>
      <c r="C81">
        <v>642</v>
      </c>
      <c r="D81">
        <f t="shared" si="28"/>
        <v>0.21462872587502985</v>
      </c>
      <c r="E81">
        <f t="shared" si="29"/>
        <v>0.13821763572767867</v>
      </c>
      <c r="F81">
        <f t="shared" si="30"/>
        <v>0.23251756815778329</v>
      </c>
      <c r="G81">
        <f t="shared" si="31"/>
        <v>1.5528316972365164</v>
      </c>
      <c r="H81">
        <f t="shared" si="32"/>
        <v>0.92306455626348927</v>
      </c>
      <c r="I81">
        <f t="shared" si="33"/>
        <v>0.59443953772080582</v>
      </c>
      <c r="J81" t="s">
        <v>1</v>
      </c>
      <c r="K81" t="s">
        <v>0</v>
      </c>
      <c r="M81" s="4">
        <f t="shared" si="34"/>
        <v>1.0577285026766547</v>
      </c>
      <c r="O81" s="4">
        <f t="shared" si="35"/>
        <v>1.4721922747424072E-3</v>
      </c>
      <c r="Q81" s="4">
        <f t="shared" si="36"/>
        <v>3.0474528670204557</v>
      </c>
    </row>
    <row r="82" spans="1:17">
      <c r="A82" s="5" t="s">
        <v>5</v>
      </c>
      <c r="B82" t="s">
        <v>2</v>
      </c>
      <c r="C82">
        <v>676</v>
      </c>
      <c r="D82">
        <f t="shared" si="28"/>
        <v>0.41514785156611334</v>
      </c>
      <c r="E82">
        <f t="shared" si="29"/>
        <v>0.18218495902178308</v>
      </c>
      <c r="F82">
        <f t="shared" si="30"/>
        <v>0.25432756489340552</v>
      </c>
      <c r="G82">
        <f t="shared" si="31"/>
        <v>2.2787163868806308</v>
      </c>
      <c r="H82">
        <f t="shared" si="32"/>
        <v>1.6323352592162446</v>
      </c>
      <c r="I82">
        <f t="shared" si="33"/>
        <v>0.71633980806658115</v>
      </c>
      <c r="J82" t="s">
        <v>1</v>
      </c>
      <c r="K82" t="s">
        <v>0</v>
      </c>
      <c r="M82" s="4">
        <f t="shared" si="34"/>
        <v>1.5521728956263647</v>
      </c>
      <c r="O82" s="4">
        <f t="shared" si="35"/>
        <v>2.6034055170912991E-3</v>
      </c>
      <c r="Q82" s="4">
        <f t="shared" si="36"/>
        <v>3.6723866151694216</v>
      </c>
    </row>
    <row r="83" spans="1:17">
      <c r="A83" s="5" t="s">
        <v>5</v>
      </c>
      <c r="B83" t="s">
        <v>2</v>
      </c>
      <c r="C83">
        <v>582</v>
      </c>
      <c r="D83">
        <f t="shared" si="28"/>
        <v>6.2500694490923284E-2</v>
      </c>
      <c r="E83">
        <f t="shared" si="29"/>
        <v>0.20243202393856582</v>
      </c>
      <c r="F83">
        <f t="shared" si="30"/>
        <v>1.148242635684275E-2</v>
      </c>
      <c r="G83">
        <f t="shared" si="31"/>
        <v>0.30874904708699169</v>
      </c>
      <c r="H83">
        <f t="shared" si="32"/>
        <v>5.4431609268434009</v>
      </c>
      <c r="I83">
        <f t="shared" si="33"/>
        <v>17.629725429759016</v>
      </c>
      <c r="J83" t="s">
        <v>1</v>
      </c>
      <c r="K83" t="s">
        <v>0</v>
      </c>
      <c r="M83" s="4">
        <f t="shared" si="34"/>
        <v>0.21030783172403675</v>
      </c>
      <c r="O83" s="4">
        <f t="shared" si="35"/>
        <v>8.6812773952845302E-3</v>
      </c>
      <c r="Q83" s="4">
        <f t="shared" si="36"/>
        <v>90.3805246732028</v>
      </c>
    </row>
    <row r="84" spans="1:17">
      <c r="A84" s="5" t="s">
        <v>5</v>
      </c>
      <c r="B84" t="s">
        <v>2</v>
      </c>
      <c r="C84">
        <v>619</v>
      </c>
      <c r="D84">
        <f t="shared" si="28"/>
        <v>0.20242013612797341</v>
      </c>
      <c r="E84">
        <f t="shared" si="29"/>
        <v>0.40266179142303149</v>
      </c>
      <c r="F84">
        <f t="shared" si="30"/>
        <v>1.1986388731806338E-2</v>
      </c>
      <c r="G84">
        <f t="shared" si="31"/>
        <v>0.50270510001112401</v>
      </c>
      <c r="H84">
        <f t="shared" si="32"/>
        <v>16.887499701294008</v>
      </c>
      <c r="I84">
        <f t="shared" si="33"/>
        <v>33.593253183467439</v>
      </c>
      <c r="J84" t="s">
        <v>1</v>
      </c>
      <c r="K84" t="s">
        <v>0</v>
      </c>
      <c r="M84" s="4">
        <f t="shared" si="34"/>
        <v>0.34242314454873951</v>
      </c>
      <c r="O84" s="4">
        <f t="shared" si="35"/>
        <v>2.6933811325827763E-2</v>
      </c>
      <c r="Q84" s="4">
        <f t="shared" si="36"/>
        <v>172.21912277070723</v>
      </c>
    </row>
    <row r="85" spans="1:17">
      <c r="A85" s="5" t="s">
        <v>5</v>
      </c>
      <c r="B85" t="s">
        <v>2</v>
      </c>
      <c r="C85">
        <v>663</v>
      </c>
      <c r="D85">
        <f t="shared" si="28"/>
        <v>0.18750712256970167</v>
      </c>
      <c r="E85">
        <f t="shared" si="29"/>
        <v>0.34875040075724012</v>
      </c>
      <c r="F85">
        <f t="shared" si="30"/>
        <v>1.9936112837720999E-2</v>
      </c>
      <c r="G85">
        <f t="shared" si="31"/>
        <v>0.53765421390934132</v>
      </c>
      <c r="H85">
        <f t="shared" si="32"/>
        <v>9.405400345393339</v>
      </c>
      <c r="I85">
        <f t="shared" si="33"/>
        <v>17.493400222804297</v>
      </c>
      <c r="J85" t="s">
        <v>1</v>
      </c>
      <c r="K85" t="s">
        <v>0</v>
      </c>
      <c r="M85" s="4">
        <f t="shared" si="34"/>
        <v>0.36622912041800126</v>
      </c>
      <c r="O85" s="4">
        <f t="shared" si="35"/>
        <v>1.5000638509399264E-2</v>
      </c>
      <c r="Q85" s="4">
        <f t="shared" si="36"/>
        <v>89.681640066074863</v>
      </c>
    </row>
    <row r="86" spans="1:17">
      <c r="A86" s="5" t="s">
        <v>5</v>
      </c>
      <c r="B86" t="s">
        <v>2</v>
      </c>
      <c r="C86">
        <v>701</v>
      </c>
      <c r="D86">
        <f t="shared" si="28"/>
        <v>0.23590881146826104</v>
      </c>
      <c r="E86">
        <f t="shared" si="29"/>
        <v>0.41402421337078799</v>
      </c>
      <c r="F86">
        <f t="shared" si="30"/>
        <v>1.4040600128054737E-2</v>
      </c>
      <c r="G86">
        <f t="shared" si="31"/>
        <v>0.56979472178113411</v>
      </c>
      <c r="H86">
        <f t="shared" si="32"/>
        <v>16.801903716130198</v>
      </c>
      <c r="I86">
        <f t="shared" si="33"/>
        <v>29.487643661578247</v>
      </c>
      <c r="J86" t="s">
        <v>1</v>
      </c>
      <c r="K86" t="s">
        <v>0</v>
      </c>
      <c r="M86" s="4">
        <f t="shared" si="34"/>
        <v>0.38812198319701274</v>
      </c>
      <c r="O86" s="4">
        <f t="shared" si="35"/>
        <v>2.6797294603078465E-2</v>
      </c>
      <c r="Q86" s="4">
        <f t="shared" si="36"/>
        <v>151.17131098429786</v>
      </c>
    </row>
    <row r="87" spans="1:17">
      <c r="A87" s="3" t="s">
        <v>5</v>
      </c>
      <c r="B87" s="2" t="s">
        <v>2</v>
      </c>
      <c r="C87" s="2">
        <v>608</v>
      </c>
      <c r="D87" s="2">
        <f t="shared" si="28"/>
        <v>0.23867798904371118</v>
      </c>
      <c r="E87" s="2">
        <f t="shared" si="29"/>
        <v>0.43301628982763601</v>
      </c>
      <c r="F87" s="2">
        <f t="shared" si="30"/>
        <v>2.2414155033470273E-2</v>
      </c>
      <c r="G87" s="2">
        <f t="shared" si="31"/>
        <v>0.55119863767415767</v>
      </c>
      <c r="H87" s="2">
        <f t="shared" si="32"/>
        <v>10.648538331572245</v>
      </c>
      <c r="I87" s="2">
        <f t="shared" si="33"/>
        <v>19.318876360988309</v>
      </c>
      <c r="J87" s="2" t="s">
        <v>1</v>
      </c>
      <c r="K87" s="2" t="s">
        <v>0</v>
      </c>
      <c r="L87" s="2"/>
      <c r="M87" s="9">
        <f t="shared" si="34"/>
        <v>0.3754550546218644</v>
      </c>
      <c r="N87" s="2"/>
      <c r="O87" s="9">
        <f t="shared" si="35"/>
        <v>1.698331472340071E-2</v>
      </c>
      <c r="P87" s="2"/>
      <c r="Q87" s="9">
        <f t="shared" si="36"/>
        <v>99.040123373420286</v>
      </c>
    </row>
    <row r="88" spans="1:17">
      <c r="A88" s="8" t="s">
        <v>3</v>
      </c>
      <c r="B88" s="7" t="s">
        <v>4</v>
      </c>
      <c r="C88" s="7">
        <v>592</v>
      </c>
      <c r="D88" s="7">
        <f t="shared" si="28"/>
        <v>3.1837046568904556E-2</v>
      </c>
      <c r="E88" s="7">
        <f t="shared" si="29"/>
        <v>0.16442235560440904</v>
      </c>
      <c r="F88" s="7">
        <f t="shared" si="30"/>
        <v>0.27870542919984043</v>
      </c>
      <c r="G88" s="7">
        <f t="shared" si="31"/>
        <v>0.19362967068482284</v>
      </c>
      <c r="H88" s="7">
        <f t="shared" si="32"/>
        <v>0.11423188511364236</v>
      </c>
      <c r="I88" s="7">
        <f t="shared" si="33"/>
        <v>0.58995031448243918</v>
      </c>
      <c r="J88" s="7" t="s">
        <v>1</v>
      </c>
      <c r="K88" s="7" t="s">
        <v>0</v>
      </c>
      <c r="L88" s="7"/>
      <c r="M88" s="6">
        <f t="shared" si="34"/>
        <v>0.1318929939488713</v>
      </c>
      <c r="N88" s="7"/>
      <c r="O88" s="6">
        <f t="shared" si="35"/>
        <v>1.8218801453531478E-4</v>
      </c>
      <c r="P88" s="7"/>
      <c r="Q88" s="6">
        <f t="shared" si="36"/>
        <v>3.0244384217146982</v>
      </c>
    </row>
    <row r="89" spans="1:17">
      <c r="A89" s="5" t="s">
        <v>3</v>
      </c>
      <c r="B89" t="s">
        <v>4</v>
      </c>
      <c r="C89">
        <v>563</v>
      </c>
      <c r="D89">
        <f t="shared" si="28"/>
        <v>5.5454064659013792E-3</v>
      </c>
      <c r="E89">
        <f t="shared" si="29"/>
        <v>0.11296737870919236</v>
      </c>
      <c r="F89">
        <f t="shared" si="30"/>
        <v>0.157962962276881</v>
      </c>
      <c r="G89">
        <f t="shared" si="31"/>
        <v>4.9088564586213058E-2</v>
      </c>
      <c r="H89">
        <f t="shared" si="32"/>
        <v>3.5105738623597518E-2</v>
      </c>
      <c r="I89">
        <f t="shared" si="33"/>
        <v>0.71515105237885213</v>
      </c>
      <c r="J89" t="s">
        <v>1</v>
      </c>
      <c r="K89" t="s">
        <v>0</v>
      </c>
      <c r="M89" s="4">
        <f t="shared" si="34"/>
        <v>3.3437219249661511E-2</v>
      </c>
      <c r="O89" s="4">
        <f t="shared" si="35"/>
        <v>5.5990013753744045E-5</v>
      </c>
      <c r="Q89" s="4">
        <f t="shared" si="36"/>
        <v>3.666292341994648</v>
      </c>
    </row>
    <row r="90" spans="1:17">
      <c r="A90" s="5" t="s">
        <v>3</v>
      </c>
      <c r="B90" t="s">
        <v>4</v>
      </c>
      <c r="C90">
        <v>660</v>
      </c>
      <c r="D90">
        <f t="shared" si="28"/>
        <v>3.9436872841809384E-2</v>
      </c>
      <c r="E90">
        <f t="shared" si="29"/>
        <v>0.11651559852016903</v>
      </c>
      <c r="F90">
        <f t="shared" si="30"/>
        <v>0.31384133311762935</v>
      </c>
      <c r="G90">
        <f t="shared" si="31"/>
        <v>0.33846861143645757</v>
      </c>
      <c r="H90">
        <f t="shared" si="32"/>
        <v>0.12565863281949621</v>
      </c>
      <c r="I90">
        <f t="shared" si="33"/>
        <v>0.37125638411846279</v>
      </c>
      <c r="J90" t="s">
        <v>1</v>
      </c>
      <c r="K90" t="s">
        <v>0</v>
      </c>
      <c r="M90" s="4">
        <f t="shared" si="34"/>
        <v>0.23055164201945155</v>
      </c>
      <c r="O90" s="4">
        <f t="shared" si="35"/>
        <v>2.0041249253508167E-4</v>
      </c>
      <c r="Q90" s="4">
        <f t="shared" si="36"/>
        <v>1.9032824373012054</v>
      </c>
    </row>
    <row r="91" spans="1:17">
      <c r="A91" s="5" t="s">
        <v>3</v>
      </c>
      <c r="B91" t="s">
        <v>4</v>
      </c>
      <c r="C91">
        <v>671</v>
      </c>
      <c r="D91">
        <f t="shared" si="28"/>
        <v>5.346894775001975E-2</v>
      </c>
      <c r="E91">
        <f t="shared" si="29"/>
        <v>0.11804737080220408</v>
      </c>
      <c r="F91">
        <f t="shared" si="30"/>
        <v>0.21772948309624399</v>
      </c>
      <c r="G91">
        <f t="shared" si="31"/>
        <v>0.45294484228378445</v>
      </c>
      <c r="H91">
        <f t="shared" si="32"/>
        <v>0.24557513750393015</v>
      </c>
      <c r="I91">
        <f t="shared" si="33"/>
        <v>0.54217448699872695</v>
      </c>
      <c r="J91" t="s">
        <v>1</v>
      </c>
      <c r="K91" t="s">
        <v>0</v>
      </c>
      <c r="M91" s="4">
        <f t="shared" si="34"/>
        <v>0.30852839407938026</v>
      </c>
      <c r="O91" s="4">
        <f t="shared" si="35"/>
        <v>3.9166688597118047E-4</v>
      </c>
      <c r="Q91" s="4">
        <f t="shared" si="36"/>
        <v>2.779510934223286</v>
      </c>
    </row>
    <row r="92" spans="1:17">
      <c r="A92" s="5" t="s">
        <v>3</v>
      </c>
      <c r="B92" t="s">
        <v>4</v>
      </c>
      <c r="C92">
        <v>583</v>
      </c>
      <c r="D92">
        <f t="shared" si="28"/>
        <v>5.070106759082843E-2</v>
      </c>
      <c r="E92">
        <f t="shared" si="29"/>
        <v>0.29964428023999634</v>
      </c>
      <c r="F92">
        <f t="shared" si="30"/>
        <v>1.8813370152964661E-2</v>
      </c>
      <c r="G92">
        <f t="shared" si="31"/>
        <v>0.1692041895484207</v>
      </c>
      <c r="H92">
        <f t="shared" si="32"/>
        <v>2.6949487082110495</v>
      </c>
      <c r="I92">
        <f t="shared" si="33"/>
        <v>15.927198465968502</v>
      </c>
      <c r="J92" t="s">
        <v>1</v>
      </c>
      <c r="K92" t="s">
        <v>0</v>
      </c>
      <c r="M92" s="4">
        <f t="shared" si="34"/>
        <v>0.11525530704723123</v>
      </c>
      <c r="O92" s="4">
        <f t="shared" si="35"/>
        <v>4.2981638089490421E-3</v>
      </c>
      <c r="Q92" s="4">
        <f t="shared" si="36"/>
        <v>81.652352423967429</v>
      </c>
    </row>
    <row r="93" spans="1:17">
      <c r="A93" s="5" t="s">
        <v>3</v>
      </c>
      <c r="B93" t="s">
        <v>4</v>
      </c>
      <c r="C93">
        <v>586</v>
      </c>
      <c r="D93">
        <f t="shared" si="28"/>
        <v>4.0866300871298618E-2</v>
      </c>
      <c r="E93">
        <f t="shared" si="29"/>
        <v>0.25982809422756903</v>
      </c>
      <c r="F93">
        <f t="shared" si="30"/>
        <v>1.2023923023836558E-2</v>
      </c>
      <c r="G93">
        <f t="shared" si="31"/>
        <v>0.15728207141259362</v>
      </c>
      <c r="H93">
        <f t="shared" si="32"/>
        <v>3.3987493757473439</v>
      </c>
      <c r="I93">
        <f t="shared" si="33"/>
        <v>21.609261279573946</v>
      </c>
      <c r="J93" t="s">
        <v>1</v>
      </c>
      <c r="K93" t="s">
        <v>0</v>
      </c>
      <c r="M93" s="4">
        <f t="shared" si="34"/>
        <v>0.1071344242838355</v>
      </c>
      <c r="O93" s="4">
        <f t="shared" si="35"/>
        <v>5.4206529118777415E-3</v>
      </c>
      <c r="Q93" s="4">
        <f t="shared" si="36"/>
        <v>110.78200735624931</v>
      </c>
    </row>
    <row r="94" spans="1:17">
      <c r="A94" s="5" t="s">
        <v>3</v>
      </c>
      <c r="B94" t="s">
        <v>4</v>
      </c>
      <c r="C94">
        <v>593</v>
      </c>
      <c r="D94">
        <f t="shared" si="28"/>
        <v>4.0835291044025938E-2</v>
      </c>
      <c r="E94">
        <f t="shared" si="29"/>
        <v>0.24083601777072106</v>
      </c>
      <c r="F94">
        <f t="shared" si="30"/>
        <v>1.1862783585937656E-2</v>
      </c>
      <c r="G94">
        <f t="shared" si="31"/>
        <v>0.16955641196036406</v>
      </c>
      <c r="H94">
        <f t="shared" si="32"/>
        <v>3.4423026221630462</v>
      </c>
      <c r="I94">
        <f t="shared" si="33"/>
        <v>20.301813316076348</v>
      </c>
      <c r="J94" t="s">
        <v>1</v>
      </c>
      <c r="K94" t="s">
        <v>0</v>
      </c>
      <c r="M94" s="4">
        <f t="shared" si="34"/>
        <v>0.11549522724274051</v>
      </c>
      <c r="O94" s="4">
        <f t="shared" si="35"/>
        <v>5.4901158248214449E-3</v>
      </c>
      <c r="Q94" s="4">
        <f t="shared" si="36"/>
        <v>104.07924653364705</v>
      </c>
    </row>
    <row r="95" spans="1:17">
      <c r="A95" s="5" t="s">
        <v>3</v>
      </c>
      <c r="B95" t="s">
        <v>4</v>
      </c>
      <c r="C95">
        <v>599</v>
      </c>
      <c r="D95">
        <f t="shared" si="28"/>
        <v>7.0989247083977965E-3</v>
      </c>
      <c r="E95">
        <f t="shared" si="29"/>
        <v>0.27562556296850432</v>
      </c>
      <c r="F95">
        <f t="shared" si="30"/>
        <v>1.3990408357518859E-2</v>
      </c>
      <c r="G95">
        <f t="shared" si="31"/>
        <v>2.5755683297085871E-2</v>
      </c>
      <c r="H95">
        <f t="shared" si="32"/>
        <v>0.50741368850628465</v>
      </c>
      <c r="I95">
        <f t="shared" si="33"/>
        <v>19.701037734211312</v>
      </c>
      <c r="J95" t="s">
        <v>1</v>
      </c>
      <c r="K95" t="s">
        <v>0</v>
      </c>
      <c r="M95" s="4">
        <f t="shared" si="34"/>
        <v>1.7543768830661225E-2</v>
      </c>
      <c r="O95" s="4">
        <f t="shared" si="35"/>
        <v>8.0927223047254327E-4</v>
      </c>
      <c r="Q95" s="4">
        <f t="shared" si="36"/>
        <v>100.99931131195864</v>
      </c>
    </row>
    <row r="96" spans="1:17">
      <c r="A96" s="5" t="s">
        <v>3</v>
      </c>
      <c r="B96" t="s">
        <v>4</v>
      </c>
      <c r="C96">
        <v>607</v>
      </c>
      <c r="D96">
        <f t="shared" si="28"/>
        <v>3.9018115165847015E-3</v>
      </c>
      <c r="E96">
        <f t="shared" si="29"/>
        <v>0.31730813270026414</v>
      </c>
      <c r="F96">
        <f t="shared" si="30"/>
        <v>2.0481358065656877E-2</v>
      </c>
      <c r="G96">
        <f t="shared" si="31"/>
        <v>1.2296601046372908E-2</v>
      </c>
      <c r="H96">
        <f t="shared" si="32"/>
        <v>0.19050550769517846</v>
      </c>
      <c r="I96">
        <f t="shared" si="33"/>
        <v>15.492533829205698</v>
      </c>
      <c r="J96" t="s">
        <v>1</v>
      </c>
      <c r="K96" t="s">
        <v>0</v>
      </c>
      <c r="M96" s="4">
        <f t="shared" si="34"/>
        <v>8.3759659439841712E-3</v>
      </c>
      <c r="O96" s="4">
        <f t="shared" si="35"/>
        <v>3.0383653539900869E-4</v>
      </c>
      <c r="Q96" s="4">
        <f t="shared" si="36"/>
        <v>79.424001331148034</v>
      </c>
    </row>
    <row r="97" spans="1:17">
      <c r="A97" s="5" t="s">
        <v>3</v>
      </c>
      <c r="B97" t="s">
        <v>4</v>
      </c>
      <c r="C97">
        <v>657</v>
      </c>
      <c r="D97">
        <f t="shared" si="28"/>
        <v>8.8075661911223516E-3</v>
      </c>
      <c r="E97">
        <f t="shared" si="29"/>
        <v>0.31932336910886855</v>
      </c>
      <c r="F97">
        <f t="shared" si="30"/>
        <v>2.1387390113613527E-2</v>
      </c>
      <c r="G97">
        <f t="shared" si="31"/>
        <v>2.7581965628452151E-2</v>
      </c>
      <c r="H97">
        <f t="shared" si="32"/>
        <v>0.411811172112868</v>
      </c>
      <c r="I97">
        <f t="shared" si="33"/>
        <v>14.93045048566316</v>
      </c>
      <c r="J97" t="s">
        <v>1</v>
      </c>
      <c r="K97" t="s">
        <v>0</v>
      </c>
      <c r="M97" s="4">
        <f t="shared" si="34"/>
        <v>1.878776126027136E-2</v>
      </c>
      <c r="O97" s="4">
        <f t="shared" si="35"/>
        <v>6.5679612777171928E-4</v>
      </c>
      <c r="Q97" s="4">
        <f t="shared" si="36"/>
        <v>76.542425682006623</v>
      </c>
    </row>
    <row r="98" spans="1:17">
      <c r="A98" s="3" t="s">
        <v>3</v>
      </c>
      <c r="B98" s="2" t="s">
        <v>4</v>
      </c>
      <c r="C98" s="2">
        <v>685</v>
      </c>
      <c r="D98" s="2">
        <f t="shared" si="28"/>
        <v>8.6536799232816864E-3</v>
      </c>
      <c r="E98" s="2">
        <f t="shared" si="29"/>
        <v>0.29666722645455795</v>
      </c>
      <c r="F98" s="2">
        <f t="shared" si="30"/>
        <v>1.784699601036277E-2</v>
      </c>
      <c r="G98" s="2">
        <f t="shared" si="31"/>
        <v>2.9169652565606923E-2</v>
      </c>
      <c r="H98" s="2">
        <f t="shared" si="32"/>
        <v>0.48488159678284065</v>
      </c>
      <c r="I98" s="2">
        <f t="shared" si="33"/>
        <v>16.622810151484295</v>
      </c>
      <c r="J98" s="2" t="s">
        <v>1</v>
      </c>
      <c r="K98" s="2" t="s">
        <v>0</v>
      </c>
      <c r="L98" s="2"/>
      <c r="M98" s="9">
        <f t="shared" si="34"/>
        <v>1.9869231795516504E-2</v>
      </c>
      <c r="N98" s="2"/>
      <c r="O98" s="9">
        <f t="shared" si="35"/>
        <v>7.7333588003642849E-4</v>
      </c>
      <c r="P98" s="2"/>
      <c r="Q98" s="9">
        <f t="shared" si="36"/>
        <v>85.218474276302345</v>
      </c>
    </row>
    <row r="99" spans="1:17">
      <c r="A99" s="8" t="s">
        <v>3</v>
      </c>
      <c r="B99" s="7" t="s">
        <v>2</v>
      </c>
      <c r="C99" s="7">
        <v>570</v>
      </c>
      <c r="D99" s="7">
        <f t="shared" si="28"/>
        <v>1.1486661688212449E-2</v>
      </c>
      <c r="E99" s="7">
        <f t="shared" si="29"/>
        <v>0.12134580917194143</v>
      </c>
      <c r="F99" s="7">
        <f t="shared" si="30"/>
        <v>6.3535580690854354E-2</v>
      </c>
      <c r="G99" s="7">
        <f t="shared" si="31"/>
        <v>9.4660555371437485E-2</v>
      </c>
      <c r="H99" s="7">
        <f t="shared" si="32"/>
        <v>0.18079100817702765</v>
      </c>
      <c r="I99" s="7">
        <f t="shared" si="33"/>
        <v>1.9098874654561642</v>
      </c>
      <c r="J99" s="7" t="s">
        <v>1</v>
      </c>
      <c r="K99" s="7" t="s">
        <v>0</v>
      </c>
      <c r="L99" s="7"/>
      <c r="M99" s="6">
        <f t="shared" si="34"/>
        <v>6.4479085321196131E-2</v>
      </c>
      <c r="N99" s="7"/>
      <c r="O99" s="6">
        <f t="shared" si="35"/>
        <v>2.8834291575283519E-4</v>
      </c>
      <c r="P99" s="7"/>
      <c r="Q99" s="6">
        <f t="shared" si="36"/>
        <v>9.7912262946151358</v>
      </c>
    </row>
    <row r="100" spans="1:17">
      <c r="A100" s="5" t="s">
        <v>3</v>
      </c>
      <c r="B100" t="s">
        <v>2</v>
      </c>
      <c r="C100">
        <v>610</v>
      </c>
      <c r="D100">
        <f t="shared" si="28"/>
        <v>0.11256435111784693</v>
      </c>
      <c r="E100">
        <f t="shared" si="29"/>
        <v>0.15776261995919133</v>
      </c>
      <c r="F100">
        <f t="shared" si="30"/>
        <v>9.1540897551634179E-2</v>
      </c>
      <c r="G100">
        <f t="shared" si="31"/>
        <v>0.71350457508226028</v>
      </c>
      <c r="H100">
        <f t="shared" si="32"/>
        <v>1.2296618683944447</v>
      </c>
      <c r="I100">
        <f t="shared" si="33"/>
        <v>1.7234113295667044</v>
      </c>
      <c r="J100" t="s">
        <v>1</v>
      </c>
      <c r="K100" t="s">
        <v>0</v>
      </c>
      <c r="M100" s="4">
        <f t="shared" si="34"/>
        <v>0.48601154085003989</v>
      </c>
      <c r="O100" s="4">
        <f t="shared" si="35"/>
        <v>1.9611832031809326E-3</v>
      </c>
      <c r="Q100" s="4">
        <f t="shared" si="36"/>
        <v>8.8352380083613085</v>
      </c>
    </row>
    <row r="101" spans="1:17">
      <c r="A101" s="5" t="s">
        <v>3</v>
      </c>
      <c r="B101" t="s">
        <v>2</v>
      </c>
      <c r="C101">
        <v>643</v>
      </c>
      <c r="D101">
        <f t="shared" si="28"/>
        <v>0.13163204507272547</v>
      </c>
      <c r="E101">
        <f t="shared" si="29"/>
        <v>0.1834289036827875</v>
      </c>
      <c r="F101">
        <f t="shared" si="30"/>
        <v>0.18568835769678993</v>
      </c>
      <c r="G101">
        <f t="shared" si="31"/>
        <v>0.71761888355590431</v>
      </c>
      <c r="H101">
        <f t="shared" si="32"/>
        <v>0.70888690441038371</v>
      </c>
      <c r="I101">
        <f t="shared" si="33"/>
        <v>0.98783201035311063</v>
      </c>
      <c r="J101" t="s">
        <v>1</v>
      </c>
      <c r="K101" t="s">
        <v>0</v>
      </c>
      <c r="M101" s="4">
        <f t="shared" si="34"/>
        <v>0.48881404761823766</v>
      </c>
      <c r="O101" s="4">
        <f t="shared" si="35"/>
        <v>1.130601123461537E-3</v>
      </c>
      <c r="Q101" s="4">
        <f t="shared" si="36"/>
        <v>5.0642181434086702</v>
      </c>
    </row>
    <row r="102" spans="1:17">
      <c r="A102" s="5" t="s">
        <v>3</v>
      </c>
      <c r="B102" t="s">
        <v>2</v>
      </c>
      <c r="C102">
        <v>661</v>
      </c>
      <c r="D102">
        <f t="shared" si="28"/>
        <v>2.6937684067469308E-2</v>
      </c>
      <c r="E102">
        <f t="shared" si="29"/>
        <v>0.19245411920198965</v>
      </c>
      <c r="F102">
        <f t="shared" si="30"/>
        <v>0.12915575281784153</v>
      </c>
      <c r="G102">
        <f t="shared" si="31"/>
        <v>0.13996938168518461</v>
      </c>
      <c r="H102">
        <f t="shared" si="32"/>
        <v>0.20856743489747323</v>
      </c>
      <c r="I102">
        <f t="shared" si="33"/>
        <v>1.4900932788756438</v>
      </c>
      <c r="J102" t="s">
        <v>1</v>
      </c>
      <c r="K102" t="s">
        <v>0</v>
      </c>
      <c r="M102" s="4">
        <f t="shared" si="34"/>
        <v>9.5341693999370758E-2</v>
      </c>
      <c r="O102" s="4">
        <f t="shared" si="35"/>
        <v>3.3264343683807535E-4</v>
      </c>
      <c r="Q102" s="4">
        <f t="shared" si="36"/>
        <v>7.6391100300099612</v>
      </c>
    </row>
    <row r="103" spans="1:17">
      <c r="A103" s="5" t="s">
        <v>3</v>
      </c>
      <c r="B103" t="s">
        <v>2</v>
      </c>
      <c r="C103">
        <v>687</v>
      </c>
      <c r="D103">
        <f t="shared" si="28"/>
        <v>0.31330900488379843</v>
      </c>
      <c r="E103">
        <f t="shared" si="29"/>
        <v>0.2243897516825096</v>
      </c>
      <c r="F103">
        <f t="shared" si="30"/>
        <v>6.1187533780960653E-2</v>
      </c>
      <c r="G103">
        <f t="shared" si="31"/>
        <v>1.3962714541754171</v>
      </c>
      <c r="H103">
        <f t="shared" si="32"/>
        <v>5.1204712058731294</v>
      </c>
      <c r="I103">
        <f t="shared" si="33"/>
        <v>3.6672462153121064</v>
      </c>
      <c r="J103" t="s">
        <v>1</v>
      </c>
      <c r="K103" t="s">
        <v>0</v>
      </c>
      <c r="M103" s="4">
        <f t="shared" si="34"/>
        <v>0.95108575976612864</v>
      </c>
      <c r="O103" s="4">
        <f t="shared" si="35"/>
        <v>8.1666207430193451E-3</v>
      </c>
      <c r="Q103" s="4">
        <f t="shared" si="36"/>
        <v>18.800499098314997</v>
      </c>
    </row>
    <row r="104" spans="1:17">
      <c r="A104" s="5" t="s">
        <v>3</v>
      </c>
      <c r="B104" t="s">
        <v>2</v>
      </c>
      <c r="C104">
        <v>659</v>
      </c>
      <c r="D104">
        <f t="shared" si="28"/>
        <v>0.1538782753327787</v>
      </c>
      <c r="E104">
        <f t="shared" si="29"/>
        <v>0.17697345948123205</v>
      </c>
      <c r="F104">
        <f t="shared" si="30"/>
        <v>0.13150379972773524</v>
      </c>
      <c r="G104">
        <f t="shared" si="31"/>
        <v>0.86949916548982542</v>
      </c>
      <c r="H104">
        <f t="shared" si="32"/>
        <v>1.1701431871274248</v>
      </c>
      <c r="I104">
        <f t="shared" si="33"/>
        <v>1.3457668892278167</v>
      </c>
      <c r="J104" t="s">
        <v>1</v>
      </c>
      <c r="K104" t="s">
        <v>0</v>
      </c>
      <c r="M104" s="4">
        <f t="shared" si="34"/>
        <v>0.59226898319301402</v>
      </c>
      <c r="O104" s="4">
        <f t="shared" si="35"/>
        <v>1.8662570767582533E-3</v>
      </c>
      <c r="Q104" s="4">
        <f t="shared" si="36"/>
        <v>6.899206571358194</v>
      </c>
    </row>
    <row r="105" spans="1:17">
      <c r="A105" s="5" t="s">
        <v>3</v>
      </c>
      <c r="B105" t="s">
        <v>2</v>
      </c>
      <c r="C105">
        <v>584</v>
      </c>
      <c r="D105">
        <f t="shared" si="28"/>
        <v>9.2569761128716357E-2</v>
      </c>
      <c r="E105">
        <f t="shared" si="29"/>
        <v>0.29913283766660054</v>
      </c>
      <c r="F105">
        <f t="shared" si="30"/>
        <v>1.6601743538454585E-2</v>
      </c>
      <c r="G105">
        <f t="shared" si="31"/>
        <v>0.3094603783750759</v>
      </c>
      <c r="H105">
        <f t="shared" si="32"/>
        <v>5.5759059832659865</v>
      </c>
      <c r="I105">
        <f t="shared" si="33"/>
        <v>18.018157970801063</v>
      </c>
      <c r="J105" t="s">
        <v>1</v>
      </c>
      <c r="K105" t="s">
        <v>0</v>
      </c>
      <c r="M105" s="4">
        <f t="shared" si="34"/>
        <v>0.21079236290638662</v>
      </c>
      <c r="O105" s="4">
        <f t="shared" si="35"/>
        <v>8.8929919988293242E-3</v>
      </c>
      <c r="Q105" s="4">
        <f t="shared" si="36"/>
        <v>92.37186237153503</v>
      </c>
    </row>
    <row r="106" spans="1:17">
      <c r="A106" s="5" t="s">
        <v>3</v>
      </c>
      <c r="B106" t="s">
        <v>2</v>
      </c>
      <c r="C106">
        <v>585</v>
      </c>
      <c r="D106">
        <f t="shared" si="28"/>
        <v>5.1739896804463135E-2</v>
      </c>
      <c r="E106">
        <f t="shared" si="29"/>
        <v>0.32385383429260622</v>
      </c>
      <c r="F106">
        <f t="shared" si="30"/>
        <v>1.2126984108438377E-2</v>
      </c>
      <c r="G106">
        <f t="shared" si="31"/>
        <v>0.15976311324977382</v>
      </c>
      <c r="H106">
        <f t="shared" si="32"/>
        <v>4.2665098215524768</v>
      </c>
      <c r="I106">
        <f t="shared" si="33"/>
        <v>26.705224596382333</v>
      </c>
      <c r="J106" t="s">
        <v>1</v>
      </c>
      <c r="K106" t="s">
        <v>0</v>
      </c>
      <c r="M106" s="4">
        <f t="shared" si="34"/>
        <v>0.10882441339997023</v>
      </c>
      <c r="O106" s="4">
        <f t="shared" si="35"/>
        <v>6.8046408637200588E-3</v>
      </c>
      <c r="Q106" s="4">
        <f t="shared" si="36"/>
        <v>136.9069654631455</v>
      </c>
    </row>
    <row r="107" spans="1:17">
      <c r="A107" s="5" t="s">
        <v>3</v>
      </c>
      <c r="B107" t="s">
        <v>2</v>
      </c>
      <c r="C107">
        <v>600</v>
      </c>
      <c r="D107">
        <f t="shared" si="28"/>
        <v>0.15845827924917971</v>
      </c>
      <c r="E107">
        <f t="shared" si="29"/>
        <v>0.40309689928398063</v>
      </c>
      <c r="F107">
        <f t="shared" si="30"/>
        <v>1.1185803216323707E-2</v>
      </c>
      <c r="G107">
        <f t="shared" si="31"/>
        <v>0.39310220329317469</v>
      </c>
      <c r="H107">
        <f t="shared" si="32"/>
        <v>14.166017065089953</v>
      </c>
      <c r="I107">
        <f t="shared" si="33"/>
        <v>36.036473330384695</v>
      </c>
      <c r="J107" t="s">
        <v>1</v>
      </c>
      <c r="K107" t="s">
        <v>0</v>
      </c>
      <c r="M107" s="4">
        <f t="shared" si="34"/>
        <v>0.26776591798592875</v>
      </c>
      <c r="O107" s="4">
        <f t="shared" si="35"/>
        <v>2.2593328652456064E-2</v>
      </c>
      <c r="Q107" s="4">
        <f t="shared" si="36"/>
        <v>184.7445316121732</v>
      </c>
    </row>
    <row r="108" spans="1:17">
      <c r="A108" s="5" t="s">
        <v>3</v>
      </c>
      <c r="B108" t="s">
        <v>2</v>
      </c>
      <c r="C108">
        <v>632</v>
      </c>
      <c r="D108">
        <f t="shared" si="28"/>
        <v>2.8373216708818497E-2</v>
      </c>
      <c r="E108">
        <f t="shared" si="29"/>
        <v>0.19006580052212943</v>
      </c>
      <c r="F108">
        <f t="shared" si="30"/>
        <v>1.7743448099664598E-2</v>
      </c>
      <c r="G108">
        <f t="shared" si="31"/>
        <v>0.14928102073531632</v>
      </c>
      <c r="H108">
        <f t="shared" si="32"/>
        <v>1.59908133692204</v>
      </c>
      <c r="I108">
        <f t="shared" si="33"/>
        <v>10.711886407564842</v>
      </c>
      <c r="J108" t="s">
        <v>1</v>
      </c>
      <c r="K108" t="s">
        <v>0</v>
      </c>
      <c r="M108" s="4">
        <f t="shared" si="34"/>
        <v>0.10168442003174717</v>
      </c>
      <c r="O108" s="4">
        <f t="shared" si="35"/>
        <v>2.5503689584083574E-3</v>
      </c>
      <c r="Q108" s="4">
        <f t="shared" si="36"/>
        <v>54.915541232492899</v>
      </c>
    </row>
    <row r="109" spans="1:17">
      <c r="A109" s="5" t="s">
        <v>3</v>
      </c>
      <c r="B109" t="s">
        <v>2</v>
      </c>
      <c r="C109">
        <v>662</v>
      </c>
      <c r="D109">
        <f t="shared" si="28"/>
        <v>2.1968136885646868E-2</v>
      </c>
      <c r="E109">
        <f t="shared" si="29"/>
        <v>0.47556144181004872</v>
      </c>
      <c r="F109">
        <f t="shared" si="30"/>
        <v>1.6938286418876073E-2</v>
      </c>
      <c r="G109">
        <f t="shared" si="31"/>
        <v>4.6194108593062722E-2</v>
      </c>
      <c r="H109">
        <f t="shared" si="32"/>
        <v>1.2969515535624381</v>
      </c>
      <c r="I109">
        <f t="shared" si="33"/>
        <v>28.076124706456831</v>
      </c>
      <c r="J109" t="s">
        <v>1</v>
      </c>
      <c r="K109" t="s">
        <v>0</v>
      </c>
      <c r="M109" s="4">
        <f t="shared" si="34"/>
        <v>3.1465628504092083E-2</v>
      </c>
      <c r="O109" s="4">
        <f t="shared" si="35"/>
        <v>2.0685032752191996E-3</v>
      </c>
      <c r="Q109" s="4">
        <f t="shared" si="36"/>
        <v>143.93501996783655</v>
      </c>
    </row>
    <row r="110" spans="1:17">
      <c r="A110" s="5" t="s">
        <v>3</v>
      </c>
      <c r="B110" t="s">
        <v>2</v>
      </c>
      <c r="C110">
        <v>686</v>
      </c>
      <c r="D110">
        <f t="shared" si="28"/>
        <v>1.3241196245433479E-3</v>
      </c>
      <c r="E110">
        <f t="shared" si="29"/>
        <v>5.6201432039205509E-2</v>
      </c>
      <c r="F110">
        <f t="shared" si="30"/>
        <v>1.8157737107676583E-2</v>
      </c>
      <c r="G110">
        <f t="shared" si="31"/>
        <v>2.3560247070210889E-2</v>
      </c>
      <c r="H110">
        <f t="shared" si="32"/>
        <v>7.2923163095226617E-2</v>
      </c>
      <c r="I110">
        <f t="shared" si="33"/>
        <v>3.0951781990193656</v>
      </c>
      <c r="J110" t="s">
        <v>1</v>
      </c>
      <c r="K110" t="s">
        <v>0</v>
      </c>
      <c r="M110" s="4">
        <f t="shared" si="34"/>
        <v>1.604832313805513E-2</v>
      </c>
      <c r="O110" s="4">
        <f t="shared" si="35"/>
        <v>1.163048853193407E-4</v>
      </c>
      <c r="Q110" s="4">
        <f t="shared" si="36"/>
        <v>15.867736040416203</v>
      </c>
    </row>
    <row r="111" spans="1:17" ht="17" thickBot="1">
      <c r="A111" s="3" t="s">
        <v>3</v>
      </c>
      <c r="B111" s="2" t="s">
        <v>2</v>
      </c>
      <c r="C111" s="2">
        <v>598</v>
      </c>
      <c r="D111" s="2">
        <f t="shared" si="28"/>
        <v>4.6091456766744851E-2</v>
      </c>
      <c r="E111" s="2">
        <f t="shared" si="29"/>
        <v>0.42595532892627591</v>
      </c>
      <c r="F111" s="2">
        <f t="shared" si="30"/>
        <v>7.7585961804792804E-3</v>
      </c>
      <c r="G111" s="2">
        <f t="shared" si="31"/>
        <v>0.10820725469717585</v>
      </c>
      <c r="H111" s="2">
        <f t="shared" si="32"/>
        <v>5.9406954163578591</v>
      </c>
      <c r="I111" s="2">
        <f t="shared" si="33"/>
        <v>54.901082491957055</v>
      </c>
      <c r="J111" s="2" t="s">
        <v>1</v>
      </c>
      <c r="K111" s="2" t="s">
        <v>0</v>
      </c>
      <c r="L111" s="2"/>
      <c r="M111" s="1">
        <f t="shared" si="34"/>
        <v>7.3706569548575115E-2</v>
      </c>
      <c r="N111" s="2"/>
      <c r="O111" s="1">
        <f t="shared" si="35"/>
        <v>9.4747933275244958E-3</v>
      </c>
      <c r="P111" s="2"/>
      <c r="Q111" s="1">
        <f t="shared" si="36"/>
        <v>281.45580942366911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2-fig supp 3B</vt:lpstr>
      <vt:lpstr>Fig 2-fig supp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2023-04-12T21:46:20Z</dcterms:created>
  <dcterms:modified xsi:type="dcterms:W3CDTF">2023-04-12T21:49:56Z</dcterms:modified>
</cp:coreProperties>
</file>